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ThisWorkbook" defaultThemeVersion="166925"/>
  <mc:AlternateContent xmlns:mc="http://schemas.openxmlformats.org/markup-compatibility/2006">
    <mc:Choice Requires="x15">
      <x15ac:absPath xmlns:x15ac="http://schemas.microsoft.com/office/spreadsheetml/2010/11/ac" url="https://ctgovexec-my.sharepoint.com/personal/carlos_sosa-lombardo_ct_gov/Documents/Documents/Brent Shared Drive/Community Benefit/Analyses/Annual Status Report/2024_FY23/Submissions/"/>
    </mc:Choice>
  </mc:AlternateContent>
  <xr:revisionPtr revIDLastSave="0" documentId="13_ncr:1_{54E1DCC6-D728-42B0-97F9-B5B31875D229}" xr6:coauthVersionLast="47" xr6:coauthVersionMax="47" xr10:uidLastSave="{00000000-0000-0000-0000-000000000000}"/>
  <bookViews>
    <workbookView xWindow="-105" yWindow="0" windowWidth="14610" windowHeight="15585" tabRatio="940" firstSheet="4" activeTab="7" xr2:uid="{F1340399-0977-4F06-A755-68250237F0E6}"/>
  </bookViews>
  <sheets>
    <sheet name="Cover Page and Version" sheetId="5" r:id="rId1"/>
    <sheet name="Summary" sheetId="9" r:id="rId2"/>
    <sheet name="Workbook Contents" sheetId="25" r:id="rId3"/>
    <sheet name="Response 1A" sheetId="10" r:id="rId4"/>
    <sheet name="Response 1B" sheetId="13" r:id="rId5"/>
    <sheet name="Response 2" sheetId="4" r:id="rId6"/>
    <sheet name="Response 2 - Need 1" sheetId="8" r:id="rId7"/>
    <sheet name="Response 2 - Need 2" sheetId="15" r:id="rId8"/>
    <sheet name="Response 2 - Need 3" sheetId="16" r:id="rId9"/>
    <sheet name="Response 2 - Need 4" sheetId="26" r:id="rId10"/>
    <sheet name="Response 2 - Need 5" sheetId="27" r:id="rId11"/>
    <sheet name="Response 3" sheetId="11" r:id="rId12"/>
    <sheet name="Response 3 - Table 3" sheetId="17" r:id="rId13"/>
    <sheet name="Attestation " sheetId="22" r:id="rId14"/>
    <sheet name="Appendix A - Definitions" sheetId="23" r:id="rId15"/>
    <sheet name="Appendix B - Example Responses" sheetId="24" r:id="rId16"/>
    <sheet name="Dropdown list" sheetId="28" state="hidden" r:id="rId1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14" i="17" l="1"/>
  <c r="B215" i="17"/>
  <c r="B216" i="17"/>
  <c r="B217" i="17"/>
  <c r="B218" i="17"/>
  <c r="B219" i="17"/>
  <c r="B220" i="17"/>
  <c r="B221" i="17"/>
  <c r="B222" i="17"/>
  <c r="B223" i="17"/>
  <c r="B224" i="17"/>
  <c r="B225" i="17"/>
  <c r="B226" i="17"/>
  <c r="B227" i="17"/>
  <c r="B228" i="17"/>
  <c r="B229" i="17"/>
  <c r="B230" i="17"/>
  <c r="B231" i="17"/>
  <c r="B232" i="17"/>
  <c r="B233" i="17"/>
  <c r="B234" i="17"/>
  <c r="B235" i="17"/>
  <c r="B236" i="17"/>
  <c r="B237" i="17"/>
  <c r="B238" i="17"/>
  <c r="B239" i="17"/>
  <c r="B240" i="17"/>
  <c r="B241" i="17"/>
  <c r="B242" i="17"/>
  <c r="B243" i="17"/>
  <c r="B244" i="17"/>
  <c r="B245" i="17"/>
  <c r="B246" i="17"/>
  <c r="B247" i="17"/>
  <c r="B248" i="17"/>
  <c r="B249" i="17"/>
  <c r="B250" i="17"/>
  <c r="B251" i="17"/>
  <c r="B252" i="17"/>
  <c r="B253" i="17"/>
  <c r="B254" i="17"/>
  <c r="B255" i="17"/>
  <c r="B256" i="17"/>
  <c r="B257" i="17"/>
  <c r="B258" i="17"/>
  <c r="B259" i="17"/>
  <c r="B260" i="17"/>
  <c r="B261" i="17"/>
  <c r="B262" i="17"/>
  <c r="B213" i="17"/>
  <c r="B185" i="17"/>
  <c r="B186" i="17"/>
  <c r="B187" i="17"/>
  <c r="B188" i="17"/>
  <c r="B189" i="17"/>
  <c r="B190" i="17"/>
  <c r="B191" i="17"/>
  <c r="B192" i="17"/>
  <c r="B193" i="17"/>
  <c r="B194" i="17"/>
  <c r="B195" i="17"/>
  <c r="B196" i="17"/>
  <c r="B197" i="17"/>
  <c r="B198" i="17"/>
  <c r="B199" i="17"/>
  <c r="B200" i="17"/>
  <c r="B201" i="17"/>
  <c r="B202" i="17"/>
  <c r="B203" i="17"/>
  <c r="B204" i="17"/>
  <c r="B205" i="17"/>
  <c r="B206" i="17"/>
  <c r="B207" i="17"/>
  <c r="B208" i="17"/>
  <c r="B209" i="17"/>
  <c r="B210" i="17"/>
  <c r="B162" i="17"/>
  <c r="B163" i="17"/>
  <c r="B164" i="17"/>
  <c r="B165" i="17"/>
  <c r="B166" i="17"/>
  <c r="B167" i="17"/>
  <c r="B168" i="17"/>
  <c r="B169" i="17"/>
  <c r="B170" i="17"/>
  <c r="B171" i="17"/>
  <c r="B172" i="17"/>
  <c r="B173" i="17"/>
  <c r="B174" i="17"/>
  <c r="B175" i="17"/>
  <c r="B176" i="17"/>
  <c r="B177" i="17"/>
  <c r="B178" i="17"/>
  <c r="B179" i="17"/>
  <c r="B180" i="17"/>
  <c r="B181" i="17"/>
  <c r="B182" i="17"/>
  <c r="B183" i="17"/>
  <c r="B184" i="17"/>
  <c r="B161" i="17"/>
  <c r="E55" i="17"/>
  <c r="C211" i="17"/>
  <c r="E263" i="17"/>
  <c r="C263" i="17"/>
  <c r="E211" i="17"/>
  <c r="E159" i="17"/>
  <c r="C159" i="17"/>
  <c r="E107" i="17"/>
  <c r="C107" i="17"/>
  <c r="C55" i="17"/>
  <c r="A49" i="24"/>
  <c r="B110" i="17"/>
  <c r="B111" i="17"/>
  <c r="B112" i="17"/>
  <c r="B113" i="17"/>
  <c r="B114" i="17"/>
  <c r="B115" i="17"/>
  <c r="B116" i="17"/>
  <c r="B117" i="17"/>
  <c r="B118" i="17"/>
  <c r="B119" i="17"/>
  <c r="B120" i="17"/>
  <c r="B121" i="17"/>
  <c r="B122" i="17"/>
  <c r="B123" i="17"/>
  <c r="B124" i="17"/>
  <c r="B125" i="17"/>
  <c r="B126" i="17"/>
  <c r="B127" i="17"/>
  <c r="B128" i="17"/>
  <c r="B129" i="17"/>
  <c r="B130" i="17"/>
  <c r="B131" i="17"/>
  <c r="B132" i="17"/>
  <c r="B133" i="17"/>
  <c r="B134" i="17"/>
  <c r="B135" i="17"/>
  <c r="B136" i="17"/>
  <c r="B137" i="17"/>
  <c r="B138" i="17"/>
  <c r="B139" i="17"/>
  <c r="B140" i="17"/>
  <c r="B141" i="17"/>
  <c r="B142" i="17"/>
  <c r="B143" i="17"/>
  <c r="B144" i="17"/>
  <c r="B145" i="17"/>
  <c r="B146" i="17"/>
  <c r="B147" i="17"/>
  <c r="B148" i="17"/>
  <c r="B149" i="17"/>
  <c r="B150" i="17"/>
  <c r="B151" i="17"/>
  <c r="B152" i="17"/>
  <c r="B153" i="17"/>
  <c r="B154" i="17"/>
  <c r="B155" i="17"/>
  <c r="B156" i="17"/>
  <c r="B157" i="17"/>
  <c r="B158" i="17"/>
  <c r="B109" i="17"/>
  <c r="B58" i="17"/>
  <c r="B59" i="17"/>
  <c r="B60" i="17"/>
  <c r="B61" i="17"/>
  <c r="B62" i="17"/>
  <c r="B63" i="17"/>
  <c r="B64" i="17"/>
  <c r="B65" i="17"/>
  <c r="B66" i="17"/>
  <c r="B67" i="17"/>
  <c r="B68" i="17"/>
  <c r="B69" i="17"/>
  <c r="B70" i="17"/>
  <c r="B71" i="17"/>
  <c r="B72" i="17"/>
  <c r="B73" i="17"/>
  <c r="B74" i="17"/>
  <c r="B75" i="17"/>
  <c r="B76" i="17"/>
  <c r="B77" i="17"/>
  <c r="B78" i="17"/>
  <c r="B79" i="17"/>
  <c r="B80" i="17"/>
  <c r="B81" i="17"/>
  <c r="B82" i="17"/>
  <c r="B83" i="17"/>
  <c r="B84" i="17"/>
  <c r="B85" i="17"/>
  <c r="B86" i="17"/>
  <c r="B87" i="17"/>
  <c r="B88" i="17"/>
  <c r="B89" i="17"/>
  <c r="B90" i="17"/>
  <c r="B91" i="17"/>
  <c r="B92" i="17"/>
  <c r="B93" i="17"/>
  <c r="B94" i="17"/>
  <c r="B95" i="17"/>
  <c r="B96" i="17"/>
  <c r="B97" i="17"/>
  <c r="B98" i="17"/>
  <c r="B99" i="17"/>
  <c r="B100" i="17"/>
  <c r="B101" i="17"/>
  <c r="B102" i="17"/>
  <c r="B103" i="17"/>
  <c r="B104" i="17"/>
  <c r="B105" i="17"/>
  <c r="B106" i="17"/>
  <c r="B57" i="17"/>
  <c r="B14" i="17"/>
  <c r="B6" i="17"/>
  <c r="B7" i="17"/>
  <c r="B8" i="17"/>
  <c r="B9" i="17"/>
  <c r="B10" i="17"/>
  <c r="B11" i="17"/>
  <c r="B12" i="17"/>
  <c r="B13" i="17"/>
  <c r="B15" i="17"/>
  <c r="B16" i="17"/>
  <c r="B17" i="17"/>
  <c r="B18" i="17"/>
  <c r="B19" i="17"/>
  <c r="B20" i="17"/>
  <c r="B21" i="17"/>
  <c r="B22" i="17"/>
  <c r="B23" i="17"/>
  <c r="B24" i="17"/>
  <c r="B25" i="17"/>
  <c r="B26" i="17"/>
  <c r="B27" i="17"/>
  <c r="B28" i="17"/>
  <c r="B29" i="17"/>
  <c r="B30" i="17"/>
  <c r="B31" i="17"/>
  <c r="B32" i="17"/>
  <c r="B33" i="17"/>
  <c r="B34" i="17"/>
  <c r="B35" i="17"/>
  <c r="B36" i="17"/>
  <c r="B37" i="17"/>
  <c r="B38" i="17"/>
  <c r="B39" i="17"/>
  <c r="B40" i="17"/>
  <c r="B41" i="17"/>
  <c r="B42" i="17"/>
  <c r="B43" i="17"/>
  <c r="B44" i="17"/>
  <c r="B45" i="17"/>
  <c r="B46" i="17"/>
  <c r="B47" i="17"/>
  <c r="B48" i="17"/>
  <c r="B49" i="17"/>
  <c r="B50" i="17"/>
  <c r="B51" i="17"/>
  <c r="B52" i="17"/>
  <c r="B53" i="17"/>
  <c r="B54" i="17"/>
  <c r="B5" i="17"/>
  <c r="B8" i="22"/>
  <c r="E264" i="17" l="1"/>
  <c r="C264" i="17"/>
</calcChain>
</file>

<file path=xl/sharedStrings.xml><?xml version="1.0" encoding="utf-8"?>
<sst xmlns="http://schemas.openxmlformats.org/spreadsheetml/2006/main" count="321" uniqueCount="183">
  <si>
    <t>Community Benefit Annual Status Report - Response Workbook &amp; Report</t>
  </si>
  <si>
    <t>Connecticut Office of Health Strategy
Version 2.0</t>
  </si>
  <si>
    <t>Hospital Community Benefit Annual Status Report</t>
  </si>
  <si>
    <t>Hospital Name:</t>
  </si>
  <si>
    <t>Saint Francis Hospital and Medical Center</t>
  </si>
  <si>
    <t>Required</t>
  </si>
  <si>
    <t>Submission Date:</t>
  </si>
  <si>
    <t xml:space="preserve">Connecticut General Statutes §19a-127k requires on or after January 1, 2023, each hospital in Connecticut to submit community benefit program reporting to the Office of Health Strategy (OHS). Inclusive of community benefit program reporting are: hospitals’ Community Health Needs Assessment (CHNA) and Implementation Strategy, the Community Health Needs Assessment Report, the Implementation Strategy Report, and the Annual Status Report. Submission of this report on or before October 1 to OHS with complete answers to the Report Responses, satisfies Connecticut hospitals’ requirement to submit their Annual Status Report to the State. The Annual Status Report portion of community benefit reporting shall be submitted to OHS via the Community Benefit Portal:
</t>
  </si>
  <si>
    <t>OHS Community Benefit Portal</t>
  </si>
  <si>
    <t>The submission shall:</t>
  </si>
  <si>
    <t>1. Be submitted on or before October 1, 2023, and annually thereafter.</t>
  </si>
  <si>
    <t>2. Use this excel template for the responses with complete answers.</t>
  </si>
  <si>
    <t>3. Be based on the filing year of the hospitals’ most recently completed IRS Form 990 submitted to OHS pursuant to Connecticut General Statutes §19a-649.</t>
  </si>
  <si>
    <t>Any examples provided in this template are for illustrative purposes only, and should not be construed as demonstrating or not demonstrating community benefit. Any questions regarding the completion or submission of this report shall be directed to: ohs@ct.gov.</t>
  </si>
  <si>
    <t>Helpful Links:</t>
  </si>
  <si>
    <t>Connecticut General Statutes §19a-127k</t>
  </si>
  <si>
    <t>Connecticut General Statutes §19a-649</t>
  </si>
  <si>
    <t>ohs@ct.gov</t>
  </si>
  <si>
    <t>Hospital Community Benefit Annual Status Report
Workbook Contents</t>
  </si>
  <si>
    <t>Cover Page and Version</t>
  </si>
  <si>
    <t>Summary</t>
  </si>
  <si>
    <t>Report Responses:</t>
  </si>
  <si>
    <t>Response 1A</t>
  </si>
  <si>
    <t>Response 1B</t>
  </si>
  <si>
    <t>Response 2</t>
  </si>
  <si>
    <t>Response 3</t>
  </si>
  <si>
    <t>Attestation</t>
  </si>
  <si>
    <t>Appendix:</t>
  </si>
  <si>
    <t>Appendix A - Definitions</t>
  </si>
  <si>
    <t>Appendix B - Example Responses</t>
  </si>
  <si>
    <t>A description of major updates regarding community health needs, priorities and target populations, if any.</t>
  </si>
  <si>
    <t>In the description of major updates to the community benefit program, which can come from the Community Health Needs Assessment, Implementation Strategy, programs or actions included in the Implementation Strategy, or other relevant sources of the community benefit program, please use Table 1, and provide detailed information in the template format. Updates may include improvements, barriers, lessons learned, qualitative or quantitative data that supports the update, or other pertinent information. You may append any supporting documentation such as a project management plan, or data that gives further insights to the major updates.  If there are no major updates, please indicate as such below. Information provided should match the filing year from your hospital's most recent IRS Form 990 submission to the Connecticut Office of Health Strategy (filing year 2023).</t>
  </si>
  <si>
    <t>Table 1</t>
  </si>
  <si>
    <t>Major updates</t>
  </si>
  <si>
    <t>Community Health Needs</t>
  </si>
  <si>
    <t xml:space="preserve">SAINT FRANCIS HOSPITAL AND MEDICAL CENTER (SAINT FRANCIS HOSPITAL) INCLUDED IN ITS COMMUNITY HEALTH NEEDS ASSESSMENT (CHNA) WRITTEN REPORT A PRIORITIZED LIST AND DESCRIPTION OF THE COMMUNITY'S SIGNIFICANT HEALTH NEEDS, WHICH WERE IDENTIFIED THROUGH THE MOST RECENTLY CONDUCTED CHNA. THE FOLLOWING COMMUNITY HEALTH NEEDS WERE DEEMED SIGNIFICANT AND WERE PRIORITIZED THROUGH A COMMUNITY-INVOLVED SELECTION PROCESS: 
HEALTH ISSUES: 
ASTHMA 
OBESITY &amp; DIABETES 
MENTAL HEALTH 
SUBSTANCE ABUSE 
SOCIAL DETERMINANTS OF HEALTH (SDOH) ISSUES: 
ACCESS TO HEALTHY FOODS 
STABLE HOUSING 
NEIGHBORHOOD SAFETY </t>
  </si>
  <si>
    <t>Priorities</t>
  </si>
  <si>
    <t>SAINT FRANCIS HOSPITAL FOCUSED ON AND SUPPORTED INITIATIVES TO IMPROVE SIGNIFICANT HEALTH NEEDS. PARTNERSHIPS AND INVESTMENTS IN LOCAL AGENCIES ENABLED THE HOSPITAL TO IMPACT THE NEEDS IDENTIFIED IN THE CHNA AND TO ADDRESS THE SOCIAL INFLUENCERS OF HEALTH (SIOH). WE CONTINUED OUR INVOLVEMENT IN HEALTH-FOCUSED COLLABORATIVES, SUPPORTED LOCAL PARTNERS TO ADDRESS VIOLENCE PREVENTION, COLLABORATED WITH LOCAL AGENCIES TO ADDRESS ISSUES RELATED TO HOUSING INSECURITY, AND SUPPORTED PROGRAMS THAT ADDRESS ACCESS TO HEALTHY FOODS. 
SAINT FRANCIS HOSPITAL IS A MEMBER OF TRINITY HEALTH, ONE OF THE LARGEST CATHOLIC HEALTH CARE DELIVERY SYSTEMS IN THE COUNTRY. TRINITY HEALTH'S COMMUNITY HEALTH AND WELL-BEING (CHWB) STRATEGY PROMOTES OPTIMAL HEALTH FOR PEOPLE EXPERIENCING POVERTY AND OTHER VULNERABILITIES IN THE COMMUNITIES WE SERVE EMPHASIZING THE NECESSITY TO INTEGRATE SOCIAL AND CLINICAL CARE. WE DO THIS BY: 1. ADDRESSING PATIENT SOCIAL NEEDS, 2. INVESTING IN OUR COMMUNITIES, AND 3. STRENGTHENING THE IMPACT OF OUR COMMUNITY BENEFIT. 
TRINITY HEALTH CHWB TEAMS LEAD THE DEVELOPMENT AND IMPLEMENTATION OF TRIENNIAL COMMUNITY HEALTH NEEDS ASSESSMENTS AND IMPLEMENTATION STRATEGIES AND FOCUS INTENTIONALLY ON ENGAGING COMMUNITIES AND RESIDENTS EXPERIENCING POVERTY AND OTHER VULNERABILITIES. WE BELIEVE THAT COMMUNITY MEMBERS AND COMMUNITIES THAT ARE THE MOST IMPACTED BY RACISM AND OTHER FORMS OF DISCRIMINATION EXPERIENCE THE GREATEST DISPARITIES AND INEQUITIES IN HEALTH OUTCOMES AND SHOULD BE INCLUSIVELY ENGAGED IN ALL COMMUNITY HEALTH ASSESSMENT AND IMPROVEMENT EFFORTS. THROUGHOUT OUR WORK, WE DISMANTLE OPPRESSIVE SYSTEMS, AND BUILD COMMUNITY CAPACITY AND PARTNERSHIPS. TRINITY HEALTH AND ITS MEMBER HOSPITALS ARE COMMITTED TO THE DELIVERY OF PEOPLE-CENTERED CARE AND SERVING AS A COMPASSIONATE AND TRANSFORMING HEALING PRESENCE WITHIN THE COMMUNITIES THEY SERVE. 
AS A NOT-FOR-PROFIT HEALTH SYSTEM, TRINITY HEALTH REINVESTS ITS PROFITS BACK INTO THE COMMUNITIES AND IS COMMITTED TO ADDRESSING THE UNIQUE NEEDS OF EACH COMMUNITY. IN FISCAL YEAR 2023 (FY23), TRINITY HEALTH CONTRIBUTED $1.47 BILLION IN COMMUNITY BENEFIT SPENDING TO AID THOSE WHO ARE VULNERABLE AND LIVING IN POVERTY, AND TO IMPROVE THE HEALTH STATUS OF THE COMMUNITIES IN WHICH WE SERVE. IN ADDITION TO ANNUAL COMMUNITY BENEFIT SPENDING, TRINITY HEALTH IMPLEMENTS A SOCIALLY RESPONSIBLE INVESTING PROGRAM. AS OF THE END OF FY23, $62.7 MILLION (INCLUDING $7.0 MILLION IN NEW LENDING) WAS ALLOCATED IN THE FOLLOWING AREAS: HOUSING: BUILDING AFFORDABLE HOUSING; IMPROVING ACCESS TO SENIOR HOUSING; AND COMBATTING HOMELESSNESS ($35.5 MILLION) EDUCATION: SUPPORTING STUDENTS ENTERING THE HEALTH PROFESSIONS ($10.1 MILLION) FACILITIES: BUILDING COMMUNITY FACILITIES FOR NONPROFITS, SOCIAL SERVICE PROVIDERS, AND OTHER COMMUNITY-BASED ORGANIZATIONS ($9.7 MILLION) ECONOMIC DEVELOPMENT: ENCOURAGING SMALL BUSINESS DEVELOPMENT, CREATING LOCAL JOBS AND SUPPORTING ACCESS TO HEALTHY FOODS; QUALITY CHILDCARE; AND OTHER COMMUNITY SERVICES ($7.4 MILLION).
ACROSS THE SYSTEM, NEARLY 700,000 OF PATIENTS SEEN IN PRIMARY CARE SETTINGS WERE SCREENED FOR SOCIAL NEEDS. FOR ABOUT 30% OF THOSE PATIENTS, AT LEAST ONE SOCIAL NEED WAS IDENTIFIED. TRINITY HEALTH'S TOGETHERCARE ELECTRONIC HEALTH RECORD, POWERED BY EPIC, HAS MADE IT POSSIBLE FOR TRINITY HEALTH TO STANDARDIZE SCREENING FOR SOCIAL NEEDS AND CONNECT PATIENTS TO COMMUNITY RESOURCES THROUGH THE COMMUNITY RESOURCE DIRECTORY (COMMUNITYRESOURCES.TRINITY-HEALTH.ORG).
COMMUNITY HEALTH WORKERS (CHW'S) SERVE AS LIAISONS BETWEEN HEALTH AND SOCIAL SERVICES. TRINITY HEALTH CHW'S PARTNERED WITH POPULATION HEALTH NURSES AND SOCIAL WORK CARE MANAGERS TO SERVE MEDICARE PATIENTS AT RISK FOR PREVENTABLE HOSPITALIZATIONS, RESULTING IN A DECREASE IN PREVENTABLE HOSPITALIZATIONS FOR THE MEDICARE POPULATION OVERALL, AND ALSO FOR LOW-INCOME PATIENTS DUALLY ENROLLED IN MEDICARE AND MEDICAID. CHW'S ADVANCE SOCIAL AND CLINICAL CARE INTEGRATION BY ASSESSING AND ADDRESSING A PATIENT'S SOCIAL NEEDS, HOME ENVIRONMENT AND OTHER SOCIAL RISK FACTORS, AND ULTIMATELY CONNECTING THE PATIENT (AND THEIR FAMILY) TO SERVICES WITHIN THE COMMUNITY. TRINITY HEALTH PROVIDES A 40+ HOUR FOUNDATIONAL CHW AND CHRONIC DISEASE-SPECIFIC TRAINING TO TRINITY HEALTH-EMPLOYED CHW'S AND ALSO TO COMMUNITY PARTNERS THAT EMPLOY CHW'S.
IN 2017, TRINITY HEALTH RECEIVED A SIX-YEAR, $8.5 MILLION GRANT FROM THE CENTERS FOR DISEASE CONTROL AND PREVENTION TO INCREASE THE NUMBER OF NATIONAL DIABETES PREVENTION PROGRAM (DPP) DELIVERY SITES, INCREASE PROGRAM ENROLLMENT, MAINTAIN PARTICIPATION RATES, AND INCREASE BENEFIT COVERAGE. IN ADDITION, THE GRANT WAS USED TO STANDARDIZE CLINICAL SCREENING AND DETECTION OF DIABETES. DURING THE GRANT PERIOD, TRINITY HEALTH BUILT THE NATIONAL DPP INTO ITS ELECTRONIC HEALTH RECORD SYSTEM TO MAKE IDENTIFYING PATIENTS AND ENROLLING THEM IN THE PROGRAM EASIER. SINCE SEPTEMBER 2017, OVER 6,000 PARTICIPANTS HAVE ENROLLED IN A TRINITY HEALTH NATIONAL DPP AND HAVE COLLECTIVELY LOST A TOTAL OF OVER 51,000 POUNDS. 
LASTLY, TRINITY HEALTH'S FY23 SHAREHOLDER ADVOCACY PRIORITIES FOCUSED ON IMPROVING CORPORATE POLICIES AND PRACTICES THAT IMPACT COMMUNITIES, WITH THE AIM OF REDUCING STRUCTURAL RACISM AND HEALTH INEQUITIES. TRINITY HEALTH, IN COLLABORATION WITH ITS PARTNERS THE INTERFAITH CENTER ON CORPORATE RESPONSIBILITY AND THE INVESTOR ENVIRONMENTAL HEALTH NETWORK, FILED SHAREHOLDER PROPOSALS AT 20 COMPANIES. 
FOR MORE INFORMATION ABOUT TRINITY HEALTH, VISIT WWW.TRINITY-HEALTH.ORG.</t>
  </si>
  <si>
    <t xml:space="preserve">Target Populations </t>
  </si>
  <si>
    <t>People who are poor, vulnerable, underserved, and communities of color.</t>
  </si>
  <si>
    <t>A description of any major changes to the proposed implementation strategy from the most recently submitted implementation plan and associated hospital actions.</t>
  </si>
  <si>
    <t>In your description, please include in Table 2 a description of any major changes, and why there were major changes to the hospitals’ implementation strategy and associated actions. Information provided should match the filing year from your hospital's most recent IRS Form 990 submission to the Connecticut Office of Health Strategy (filing year 2023).</t>
  </si>
  <si>
    <t>Table 2</t>
  </si>
  <si>
    <t>Major changes to the implementation strategy and associated hospital actions</t>
  </si>
  <si>
    <t>#1</t>
  </si>
  <si>
    <t>N/A</t>
  </si>
  <si>
    <t>#2</t>
  </si>
  <si>
    <t>#3</t>
  </si>
  <si>
    <t>#4</t>
  </si>
  <si>
    <t>#5</t>
  </si>
  <si>
    <t>#6</t>
  </si>
  <si>
    <t>#7</t>
  </si>
  <si>
    <t>#8</t>
  </si>
  <si>
    <t>#9</t>
  </si>
  <si>
    <t>#10</t>
  </si>
  <si>
    <t xml:space="preserve">Response 2 </t>
  </si>
  <si>
    <t>A description of progress made regarding the hospital's actions in support of its implementation strategy.</t>
  </si>
  <si>
    <t>The description in this worksheet should include the following:</t>
  </si>
  <si>
    <r>
      <t>·</t>
    </r>
    <r>
      <rPr>
        <sz val="7"/>
        <color theme="1"/>
        <rFont val="Times New Roman"/>
        <family val="1"/>
      </rPr>
      <t xml:space="preserve">         </t>
    </r>
    <r>
      <rPr>
        <i/>
        <sz val="11"/>
        <color theme="1"/>
        <rFont val="Calibri"/>
        <family val="2"/>
      </rPr>
      <t>The need that the action is addressing, and whether it was identified, or not identified, in the most recently submitted Community Health Needs Assessment, or is newly added since the last CHNA.</t>
    </r>
  </si>
  <si>
    <r>
      <t>·</t>
    </r>
    <r>
      <rPr>
        <sz val="7"/>
        <color theme="1"/>
        <rFont val="Times New Roman"/>
        <family val="1"/>
      </rPr>
      <t xml:space="preserve">         </t>
    </r>
    <r>
      <rPr>
        <i/>
        <sz val="11"/>
        <color theme="1"/>
        <rFont val="Calibri"/>
        <family val="2"/>
      </rPr>
      <t>The relevant implementation strategy.</t>
    </r>
  </si>
  <si>
    <r>
      <t>·</t>
    </r>
    <r>
      <rPr>
        <sz val="7"/>
        <color theme="1"/>
        <rFont val="Times New Roman"/>
        <family val="1"/>
      </rPr>
      <t xml:space="preserve">         </t>
    </r>
    <r>
      <rPr>
        <i/>
        <sz val="11"/>
        <color theme="1"/>
        <rFont val="Calibri"/>
        <family val="2"/>
      </rPr>
      <t>The action the hospital is taking in support of its implementation strategy.</t>
    </r>
  </si>
  <si>
    <r>
      <t>·</t>
    </r>
    <r>
      <rPr>
        <sz val="7"/>
        <color theme="1"/>
        <rFont val="Times New Roman"/>
        <family val="1"/>
      </rPr>
      <t xml:space="preserve">         </t>
    </r>
    <r>
      <rPr>
        <i/>
        <sz val="11"/>
        <color theme="1"/>
        <rFont val="Calibri"/>
        <family val="2"/>
      </rPr>
      <t>The goal(s) of the action, and the timeline for achieving the goal(s)</t>
    </r>
  </si>
  <si>
    <r>
      <t>·</t>
    </r>
    <r>
      <rPr>
        <sz val="7"/>
        <color theme="1"/>
        <rFont val="Times New Roman"/>
        <family val="1"/>
      </rPr>
      <t xml:space="preserve">         </t>
    </r>
    <r>
      <rPr>
        <i/>
        <sz val="11"/>
        <color theme="1"/>
        <rFont val="Calibri"/>
        <family val="2"/>
      </rPr>
      <t>The measure(s) corresponding to the action(s), and the result(s) of the measure(s).</t>
    </r>
  </si>
  <si>
    <r>
      <t>·</t>
    </r>
    <r>
      <rPr>
        <sz val="7"/>
        <color theme="1"/>
        <rFont val="Times New Roman"/>
        <family val="1"/>
      </rPr>
      <t xml:space="preserve">         </t>
    </r>
    <r>
      <rPr>
        <i/>
        <sz val="11"/>
        <color theme="1"/>
        <rFont val="Calibri"/>
        <family val="2"/>
      </rPr>
      <t>The name of the hospital staff member who is overseeing the action(s).</t>
    </r>
  </si>
  <si>
    <r>
      <t>·</t>
    </r>
    <r>
      <rPr>
        <sz val="7"/>
        <color theme="1"/>
        <rFont val="Times New Roman"/>
        <family val="1"/>
      </rPr>
      <t xml:space="preserve">         </t>
    </r>
    <r>
      <rPr>
        <i/>
        <sz val="11"/>
        <color theme="1"/>
        <rFont val="Calibri"/>
        <family val="2"/>
      </rPr>
      <t xml:space="preserve">The name(s) of the organizations which partnered with the hospital for each of the hospital’s actions in support of its implementation strategy. </t>
    </r>
  </si>
  <si>
    <t>In your answer for Response 2, use the corresponding tabs: "Response 2 - Need 1," "Response 2 - Need 2," and "Response 2 - Need 3." Only one need per tab should be used. For example, Need 1 and Need 2 should not both be "Food Insecurity." If additional tabs are required to illustrate progress made for more than three needs, reach out to ohs@ct.gov with how many additional tabs are required, and an updated template will be sent to you. Each action for Response 2 should correspond with a need. Note, the actions you input in the Response 2 tabs will auto populate the Response 3 - Table 3 tab. The Information provided should match the filing year from your hospital's most recent IRS Form 990 submission to the Connecticut Office of Health Strategy (filing year 2022).</t>
  </si>
  <si>
    <t>Response 2 - Need 1</t>
  </si>
  <si>
    <t>Identified Health Need:</t>
  </si>
  <si>
    <t>Trauma and Mental Health as it relates to Neighborhood Safety</t>
  </si>
  <si>
    <t>In CHNA</t>
  </si>
  <si>
    <t>Yes</t>
  </si>
  <si>
    <t>Implementation Strategy Included in submission?</t>
  </si>
  <si>
    <t xml:space="preserve">The hospital’s actions in support of its implementation strategy: </t>
  </si>
  <si>
    <t>Action</t>
  </si>
  <si>
    <t>Action Goal</t>
  </si>
  <si>
    <t>Timeline</t>
  </si>
  <si>
    <t xml:space="preserve">Measure </t>
  </si>
  <si>
    <t>Measure Results</t>
  </si>
  <si>
    <t>Owner</t>
  </si>
  <si>
    <t>Partnered Organization(s)</t>
  </si>
  <si>
    <t>Carolyn Alessi</t>
  </si>
  <si>
    <t>Response 2 - Need 2</t>
  </si>
  <si>
    <t>Increase Social Cohesion by Improving Stable Housing</t>
  </si>
  <si>
    <t>Response 2 - Need 3</t>
  </si>
  <si>
    <t>Increase Social Cohesion by Improving Access to Healthy Foods</t>
  </si>
  <si>
    <t>Response 2 - Need 4</t>
  </si>
  <si>
    <t>Identified Health Need Here</t>
  </si>
  <si>
    <t>Yes, No, Newly Added</t>
  </si>
  <si>
    <t>Yes or No</t>
  </si>
  <si>
    <t>Response 2 - Need 5</t>
  </si>
  <si>
    <t>A description of the direct funding and other resources allocated or expended that supported the actions taken in support of the hospital's implementation strategy.</t>
  </si>
  <si>
    <t>In your description, please use the tab "Response 3 – Table 3." Note, you should provide a description for any actions that were inputted from Response 2.  The actions you input in the Response 2 tabs will auto populate the Response 3 - Table 3 tab. For Response 2 Need 2 and Need 3, scroll down Table 3 (lines 56 and 108, respectively) to find the corresponding actions from Response 2 Need 2 and Need 3. 
For Table 3, column G (Community Benefit Part I Category), column H (Community Building Part II Category), and Column I (Why the action does not demonstrate community benefit or community building), indicate for each action the appropriate community benefit or community building category, or why the action did not demonstrate community benefit or building. For each action, only one column (G, H, I) should be filled out. For example, it is not appropriate for column G and I to be filled out on the same row. Applicable community benefit and community building categories are provided in column K (Response 3 - Table 3 tab).
Answers that do not include the above information are incomplete.</t>
  </si>
  <si>
    <t>Response 3 - Table 3</t>
  </si>
  <si>
    <t>Indicate with the appropriate category if the action demonstrated Part I, Part II, or if the action did not demonstrate community benefit or building and why</t>
  </si>
  <si>
    <t>Hospital Action in support of the hospital’s Implementation Strategy</t>
  </si>
  <si>
    <t>Direct Funding Allocated ($)</t>
  </si>
  <si>
    <t>Direct Funding Allocated Description</t>
  </si>
  <si>
    <t>Other Resources Allocated ($)</t>
  </si>
  <si>
    <t>Other Resources Allocated Description</t>
  </si>
  <si>
    <t>Community Benefit Part I Category*</t>
  </si>
  <si>
    <t>Community Building Part II Category*</t>
  </si>
  <si>
    <t>Why the action does not demonstrate community benefit or community building</t>
  </si>
  <si>
    <t>*Activities can't be both Community Building and Community Benefit. Please only select one</t>
  </si>
  <si>
    <t>Community health improvement services and community benefit operations</t>
  </si>
  <si>
    <t>Cash and in-kind contributions for community benefit</t>
  </si>
  <si>
    <t>Total Need 1</t>
  </si>
  <si>
    <t>Total Need 2</t>
  </si>
  <si>
    <t>Total Need 3</t>
  </si>
  <si>
    <t>Total Need 4</t>
  </si>
  <si>
    <t>Total Need 5</t>
  </si>
  <si>
    <t>Total Direct Funding and Other Resources</t>
  </si>
  <si>
    <t>Report Attestation</t>
  </si>
  <si>
    <t>I attest that I am authorized to submit this report on behalf of the hospital I am representing. I attest that, to the best of my knowledge and belief, the information in this report is accurate and true.
I agree to promptly provide additional explanation and documentation to the Office of Health Strategy, if requested.</t>
  </si>
  <si>
    <t xml:space="preserve">Name: </t>
  </si>
  <si>
    <t>Sean Fallon</t>
  </si>
  <si>
    <t xml:space="preserve">Title: </t>
  </si>
  <si>
    <t>Regional Manager of Community Benefit</t>
  </si>
  <si>
    <t>Phone Number:</t>
  </si>
  <si>
    <t>413-427-8709</t>
  </si>
  <si>
    <t>Email Address:</t>
  </si>
  <si>
    <t>sean.fallon@trinityhealthofne.org</t>
  </si>
  <si>
    <t>Typed Signature:</t>
  </si>
  <si>
    <t>A signed attestation is required to consider this report complete.</t>
  </si>
  <si>
    <t>Definitions</t>
  </si>
  <si>
    <r>
      <rPr>
        <b/>
        <sz val="11"/>
        <color theme="1"/>
        <rFont val="Calibri"/>
        <family val="2"/>
        <scheme val="minor"/>
      </rPr>
      <t>Community benefit partners</t>
    </r>
    <r>
      <rPr>
        <sz val="11"/>
        <color theme="1"/>
        <rFont val="Calibri"/>
        <family val="2"/>
        <scheme val="minor"/>
      </rPr>
      <t xml:space="preserve"> means federal, state and municipal government entities and private sector entities, including, but not limited to, faith-based organizations, businesses, educational and academic organizations, health care organizations, health departments, philanthropic organizations, organizations specializing in housing justice, planning and land use organizations, public safety organizations, transportation organizations and tribal organizations, that, in partnership with hospitals, play an essential role with respect to the policy, system, program and financing solutions necessary to achieve community benefit program goals.</t>
    </r>
  </si>
  <si>
    <r>
      <rPr>
        <b/>
        <sz val="11"/>
        <color theme="1"/>
        <rFont val="Calibri"/>
        <family val="2"/>
        <scheme val="minor"/>
      </rPr>
      <t>Community benefit program</t>
    </r>
    <r>
      <rPr>
        <sz val="11"/>
        <color theme="1"/>
        <rFont val="Calibri"/>
        <family val="2"/>
        <scheme val="minor"/>
      </rPr>
      <t xml:space="preserve"> means any voluntary program or activity to promote preventive health care, protect health and safety, improve health equity and reduce health disparities, reduce the cost and economic burden of poor health and improve the health status for all populations within the geographic service areas of a hospital, regardless of whether a member of any such population is a patient of such hospital.</t>
    </r>
  </si>
  <si>
    <r>
      <rPr>
        <b/>
        <sz val="11"/>
        <color theme="1"/>
        <rFont val="Calibri"/>
        <family val="2"/>
        <scheme val="minor"/>
      </rPr>
      <t>Community benefit program reporting</t>
    </r>
    <r>
      <rPr>
        <sz val="11"/>
        <color theme="1"/>
        <rFont val="Calibri"/>
        <family val="2"/>
        <scheme val="minor"/>
      </rPr>
      <t xml:space="preserve"> means the community health needs assessment, implementation strategy and annual report submitted by a hospital to the Office of Health Strategy pursuant to the provisions of this section.</t>
    </r>
  </si>
  <si>
    <r>
      <rPr>
        <b/>
        <sz val="11"/>
        <color theme="1"/>
        <rFont val="Calibri"/>
        <family val="2"/>
        <scheme val="minor"/>
      </rPr>
      <t>Community health needs assessment</t>
    </r>
    <r>
      <rPr>
        <sz val="11"/>
        <color theme="1"/>
        <rFont val="Calibri"/>
        <family val="2"/>
        <scheme val="minor"/>
      </rPr>
      <t xml:space="preserve"> means a written assessment, as described in 26 CFR 1.501(r)-(3).</t>
    </r>
  </si>
  <si>
    <r>
      <rPr>
        <b/>
        <sz val="11"/>
        <color theme="1"/>
        <rFont val="Calibri"/>
        <family val="2"/>
        <scheme val="minor"/>
      </rPr>
      <t>Health disparities</t>
    </r>
    <r>
      <rPr>
        <sz val="11"/>
        <color theme="1"/>
        <rFont val="Calibri"/>
        <family val="2"/>
        <scheme val="minor"/>
      </rPr>
      <t xml:space="preserve"> means health differences that are closely linked with social or economic disadvantages that adversely affect one or more groups of people who have experienced greater systemic social or economic obstacles to health or a safe environment based on race or ethnicity, religion, socioeconomic status, gender, age, mental health, cognitive, sensory or physical disability, sexual orientation, gender identity, geographic location or other characteristics historically linked to discrimination or exclusion.</t>
    </r>
  </si>
  <si>
    <r>
      <rPr>
        <b/>
        <sz val="11"/>
        <color theme="1"/>
        <rFont val="Calibri"/>
        <family val="2"/>
        <scheme val="minor"/>
      </rPr>
      <t>Health equity</t>
    </r>
    <r>
      <rPr>
        <sz val="11"/>
        <color theme="1"/>
        <rFont val="Calibri"/>
        <family val="2"/>
        <scheme val="minor"/>
      </rPr>
      <t xml:space="preserve"> means that every person has a fair and just opportunity to be as healthy as possible, which encompasses removing obstacles to health, such as poverty, racism and the adverse consequences of poverty and racism, including, but not limited to, a lack of equitable opportunities, access to good jobs with fair pay, quality education and housing, safe environments and health care.</t>
    </r>
  </si>
  <si>
    <r>
      <rPr>
        <b/>
        <sz val="11"/>
        <color theme="1"/>
        <rFont val="Calibri"/>
        <family val="2"/>
        <scheme val="minor"/>
      </rPr>
      <t>Hospital</t>
    </r>
    <r>
      <rPr>
        <sz val="11"/>
        <color theme="1"/>
        <rFont val="Calibri"/>
        <family val="2"/>
        <scheme val="minor"/>
      </rPr>
      <t xml:space="preserve"> means a nonprofit entity licensed as a hospital pursuant to chapter 368v that is required to annually file Internal Revenue Service form 990. “Hospital” includes a for-profit entity licensed as an acute care general hospital.</t>
    </r>
  </si>
  <si>
    <r>
      <rPr>
        <b/>
        <sz val="11"/>
        <color theme="1"/>
        <rFont val="Calibri"/>
        <family val="2"/>
        <scheme val="minor"/>
      </rPr>
      <t>Implementation strategy</t>
    </r>
    <r>
      <rPr>
        <sz val="11"/>
        <color theme="1"/>
        <rFont val="Calibri"/>
        <family val="2"/>
        <scheme val="minor"/>
      </rPr>
      <t xml:space="preserve"> means a written plan, as described in 26 CFR 1.501(r)-(3), that is adopted by an authorized body of a hospital and documents how such hospital intends to address the needs identified in the community health needs assessment.</t>
    </r>
  </si>
  <si>
    <r>
      <rPr>
        <b/>
        <sz val="11"/>
        <color theme="1"/>
        <rFont val="Calibri"/>
        <family val="2"/>
        <scheme val="minor"/>
      </rPr>
      <t>Meaningful participation</t>
    </r>
    <r>
      <rPr>
        <sz val="11"/>
        <color theme="1"/>
        <rFont val="Calibri"/>
        <family val="2"/>
        <scheme val="minor"/>
      </rPr>
      <t xml:space="preserve"> means that (A) residents of a hospital's community, including, but not limited to, residents of such community that experience the greatest health disparities, have an appropriate opportunity to participate in such hospital's planning and decisions, (B) community participation influences a hospital's planning, and (C) participants receive information from a hospital summarizing how their input was or was not used by such hospital.</t>
    </r>
  </si>
  <si>
    <t>•	Adding Substance Use Disorders as a high priority 
              o	After further discussions with the community collaborative, the hospital has decided to make substance use disorder a high priority given new data outlining the issue in the surrounding neighborhoods (data appended)</t>
  </si>
  <si>
    <t>The only change in priority is the newly added Substance Abuse Disorder.</t>
  </si>
  <si>
    <t>Substance Abuse Disorder added two new neighborhoods
•	The Narrows neighborhood
•	The Meadows neighborhood</t>
  </si>
  <si>
    <t>Dr. John Snow is no longer overseeing the hospital’s action to increase protective factors for children relating to Social Determinants of Health. This is due to Dr. Snow retiring. Dr. Elizabeth Blackwell is now overseeing the hospital’s action.</t>
  </si>
  <si>
    <t xml:space="preserve">The hospital found that greater than 35% of homes in the hospital’s primary service area are food insecure. The hospital is increasing each grant award to $75,000 for community-based organizations to partner with the hospital and establish community gardens, provide educational resources and supplies, establish rules in writing, and execute on sustainability plan.  </t>
  </si>
  <si>
    <t>Food Insecurity</t>
  </si>
  <si>
    <t>Grants provided to community based organizations (CBO)</t>
  </si>
  <si>
    <t>Increase by 50% homes that are food secure</t>
  </si>
  <si>
    <t>October 1, 2022 - September 30, 2023</t>
  </si>
  <si>
    <t>Survey based on USDA measures "high food security," "marginal food security," "low food security," and "very low food security." Increase 50% of households identified as low food security or very low food security to marginal food security or high food security.</t>
  </si>
  <si>
    <t xml:space="preserve">40% increase </t>
  </si>
  <si>
    <t>Giada De Laurentis, BSN, RN</t>
  </si>
  <si>
    <t>Better Together Charity
Local Health Department
Food Bank of Gotham</t>
  </si>
  <si>
    <t>Community Building Part II Category**</t>
  </si>
  <si>
    <t>3 grants awarded at $100,000 each</t>
  </si>
  <si>
    <t>In-kind staff time for 3 employees working on grants</t>
  </si>
  <si>
    <t>Community Benefits</t>
  </si>
  <si>
    <t>Financial Assistance at cost</t>
  </si>
  <si>
    <t>Medicaid</t>
  </si>
  <si>
    <t>Costs of other means-tested government programs</t>
  </si>
  <si>
    <t>Health professions education</t>
  </si>
  <si>
    <t>Subsidized health services</t>
  </si>
  <si>
    <t>Research</t>
  </si>
  <si>
    <t>Community Building</t>
  </si>
  <si>
    <t>Physical improvements and housing</t>
  </si>
  <si>
    <t>Economic development</t>
  </si>
  <si>
    <t>Environmental improvements</t>
  </si>
  <si>
    <t>Leadership development and training for community members</t>
  </si>
  <si>
    <t>Coalition building</t>
  </si>
  <si>
    <t>Community health improvement advocacy</t>
  </si>
  <si>
    <t>Workforce development</t>
  </si>
  <si>
    <t xml:space="preserve">Other </t>
  </si>
  <si>
    <t>Increase Capacity</t>
  </si>
  <si>
    <t>YWCA Hartford Region, CATF (Community Action Taskforce), Hartford Health Initiatives, North Hartford Triple Aim Collaborative, City of Hartford Health and Human Services, Trinity Health</t>
  </si>
  <si>
    <t>in progress</t>
  </si>
  <si>
    <t>Increase Neighborhood Safety</t>
  </si>
  <si>
    <t>Increase Stable Housing</t>
  </si>
  <si>
    <t>Increase Access to Healthy Foods</t>
  </si>
  <si>
    <t>Establish a diverse multisector collaborative inclusive of residents and agencies</t>
  </si>
  <si>
    <t>Implement &amp; Monitor Food Is Medicine Program to influence behavior modification and increase access to healthy foods</t>
  </si>
  <si>
    <t>Create a residential model for community living that is inclusive, safe and promotes positive health outcomes</t>
  </si>
  <si>
    <t>YWCA Hartford Region, CATF (Community Action Taskforce), Hartford Health Initiatives, North Hartford Triple Aim Collaborative, Wellville, Trinity Health</t>
  </si>
  <si>
    <t>Keney Park Sustainability Project, LEVO International, Urban League of Greater Hartford, CT DPH-Hartford Healthy Families Initiative, University of Saint Joseph, Community Action Taskforce, CVS Health Alliance Systems, Hartford Hospital- Social Impact Team</t>
  </si>
  <si>
    <t>Building of Trust</t>
  </si>
  <si>
    <t>Community Engagement</t>
  </si>
  <si>
    <t>10-1-22 to 9-30-25</t>
  </si>
  <si>
    <t>community benefit operations</t>
  </si>
  <si>
    <t>cash and in-kind</t>
  </si>
  <si>
    <t>external grant</t>
  </si>
  <si>
    <t>IRS does not allow external grants received to be reported as Community Benefit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</si>
</sst>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44" formatCode="_(&quot;$&quot;* #,##0.00_);_(&quot;$&quot;* \(#,##0.00\);_(&quot;$&quot;* &quot;-&quot;??_);_(@_)"/>
  </numFmts>
  <fonts count="22" x14ac:knownFonts="1">
    <font>
      <sz val="11"/>
      <color theme="1"/>
      <name val="Calibri"/>
      <family val="2"/>
      <scheme val="minor"/>
    </font>
    <font>
      <b/>
      <sz val="11"/>
      <color theme="1"/>
      <name val="Calibri"/>
      <family val="2"/>
      <scheme val="minor"/>
    </font>
    <font>
      <b/>
      <sz val="14"/>
      <color theme="1"/>
      <name val="Calibri"/>
      <family val="2"/>
      <scheme val="minor"/>
    </font>
    <font>
      <i/>
      <sz val="11"/>
      <color theme="1"/>
      <name val="Calibri"/>
      <family val="2"/>
    </font>
    <font>
      <sz val="11"/>
      <color theme="1"/>
      <name val="Symbol"/>
      <family val="1"/>
      <charset val="2"/>
    </font>
    <font>
      <sz val="7"/>
      <color theme="1"/>
      <name val="Times New Roman"/>
      <family val="1"/>
    </font>
    <font>
      <b/>
      <sz val="22"/>
      <color theme="1"/>
      <name val="Calibri"/>
      <family val="2"/>
      <scheme val="minor"/>
    </font>
    <font>
      <b/>
      <sz val="12"/>
      <color theme="1"/>
      <name val="Calibri"/>
      <family val="2"/>
      <scheme val="minor"/>
    </font>
    <font>
      <sz val="12"/>
      <color theme="1"/>
      <name val="Calibri"/>
      <family val="2"/>
      <scheme val="minor"/>
    </font>
    <font>
      <i/>
      <sz val="11"/>
      <color theme="1"/>
      <name val="Calibri"/>
      <family val="2"/>
      <scheme val="minor"/>
    </font>
    <font>
      <sz val="11"/>
      <color rgb="FF9C5700"/>
      <name val="Calibri"/>
      <family val="2"/>
      <scheme val="minor"/>
    </font>
    <font>
      <sz val="11"/>
      <color rgb="FFFF0000"/>
      <name val="Calibri"/>
      <family val="2"/>
      <scheme val="minor"/>
    </font>
    <font>
      <b/>
      <sz val="20"/>
      <color theme="1"/>
      <name val="Calibri"/>
      <family val="2"/>
      <scheme val="minor"/>
    </font>
    <font>
      <b/>
      <sz val="11"/>
      <color rgb="FFFF0000"/>
      <name val="Calibri"/>
      <family val="2"/>
      <scheme val="minor"/>
    </font>
    <font>
      <sz val="11"/>
      <color rgb="FF000000"/>
      <name val="Calibri"/>
      <family val="2"/>
      <scheme val="minor"/>
    </font>
    <font>
      <sz val="11"/>
      <name val="Calibri"/>
      <family val="2"/>
      <scheme val="minor"/>
    </font>
    <font>
      <u/>
      <sz val="11"/>
      <color theme="10"/>
      <name val="Calibri"/>
      <family val="2"/>
      <scheme val="minor"/>
    </font>
    <font>
      <sz val="11"/>
      <color theme="1"/>
      <name val="Calibri"/>
      <family val="2"/>
      <scheme val="minor"/>
    </font>
    <font>
      <sz val="12"/>
      <color rgb="FFFF0000"/>
      <name val="Calibri"/>
      <family val="2"/>
      <scheme val="minor"/>
    </font>
    <font>
      <b/>
      <sz val="18"/>
      <color theme="1"/>
      <name val="Calibri"/>
      <family val="2"/>
      <scheme val="minor"/>
    </font>
    <font>
      <b/>
      <sz val="10"/>
      <color theme="1"/>
      <name val="Poppins"/>
    </font>
    <font>
      <sz val="10"/>
      <color theme="1"/>
      <name val="Poppins"/>
    </font>
  </fonts>
  <fills count="13">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rgb="FFFFEB9C"/>
      </patternFill>
    </fill>
    <fill>
      <patternFill patternType="solid">
        <fgColor theme="2"/>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0" tint="-0.34998626667073579"/>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s>
  <cellStyleXfs count="4">
    <xf numFmtId="0" fontId="0" fillId="0" borderId="0"/>
    <xf numFmtId="0" fontId="10" fillId="4" borderId="0" applyNumberFormat="0" applyBorder="0" applyAlignment="0" applyProtection="0"/>
    <xf numFmtId="0" fontId="16" fillId="0" borderId="0" applyNumberFormat="0" applyFill="0" applyBorder="0" applyAlignment="0" applyProtection="0"/>
    <xf numFmtId="44" fontId="17" fillId="0" borderId="0" applyFont="0" applyFill="0" applyBorder="0" applyAlignment="0" applyProtection="0"/>
  </cellStyleXfs>
  <cellXfs count="164">
    <xf numFmtId="0" fontId="0" fillId="0" borderId="0" xfId="0"/>
    <xf numFmtId="0" fontId="0" fillId="2" borderId="0" xfId="0" applyFill="1"/>
    <xf numFmtId="0" fontId="0" fillId="2" borderId="0" xfId="0" applyFill="1" applyAlignment="1">
      <alignment horizontal="center"/>
    </xf>
    <xf numFmtId="0" fontId="0" fillId="2" borderId="1" xfId="0" applyFill="1" applyBorder="1" applyAlignment="1">
      <alignment horizontal="left" vertical="center" wrapText="1"/>
    </xf>
    <xf numFmtId="0" fontId="0" fillId="2" borderId="1" xfId="0" applyFill="1" applyBorder="1" applyAlignment="1">
      <alignment horizontal="center" vertical="center"/>
    </xf>
    <xf numFmtId="0" fontId="2" fillId="2" borderId="0" xfId="0" applyFont="1" applyFill="1" applyAlignment="1">
      <alignment vertical="center"/>
    </xf>
    <xf numFmtId="0" fontId="8" fillId="2" borderId="0" xfId="0" applyFont="1" applyFill="1"/>
    <xf numFmtId="0" fontId="4" fillId="2" borderId="0" xfId="0" applyFont="1" applyFill="1" applyAlignment="1">
      <alignment horizontal="left" vertical="center" indent="5"/>
    </xf>
    <xf numFmtId="0" fontId="3" fillId="2" borderId="0" xfId="0" applyFont="1" applyFill="1" applyAlignment="1">
      <alignment horizontal="left" vertical="center" indent="2"/>
    </xf>
    <xf numFmtId="0" fontId="0" fillId="2" borderId="0" xfId="0" applyFill="1" applyProtection="1">
      <protection locked="0"/>
    </xf>
    <xf numFmtId="0" fontId="0" fillId="2" borderId="0" xfId="0" applyFill="1" applyAlignment="1">
      <alignment horizontal="left"/>
    </xf>
    <xf numFmtId="0" fontId="0" fillId="2" borderId="1" xfId="0" applyFill="1" applyBorder="1" applyAlignment="1">
      <alignment horizontal="left" vertical="center"/>
    </xf>
    <xf numFmtId="0" fontId="0" fillId="2" borderId="1" xfId="0" applyFill="1" applyBorder="1" applyAlignment="1">
      <alignment horizontal="center" vertical="center" wrapText="1"/>
    </xf>
    <xf numFmtId="0" fontId="9" fillId="0" borderId="0" xfId="0" applyFont="1"/>
    <xf numFmtId="0" fontId="10" fillId="0" borderId="0" xfId="1" applyFill="1"/>
    <xf numFmtId="0" fontId="0" fillId="2" borderId="0" xfId="0" applyFill="1" applyAlignment="1">
      <alignment vertical="center"/>
    </xf>
    <xf numFmtId="0" fontId="1" fillId="2" borderId="0" xfId="0" applyFont="1" applyFill="1"/>
    <xf numFmtId="0" fontId="1" fillId="2" borderId="0" xfId="0" applyFont="1" applyFill="1" applyAlignment="1" applyProtection="1">
      <alignment vertical="center"/>
      <protection locked="0"/>
    </xf>
    <xf numFmtId="0" fontId="9" fillId="2" borderId="0" xfId="0" applyFont="1" applyFill="1" applyAlignment="1">
      <alignment horizontal="left" vertical="top" wrapText="1"/>
    </xf>
    <xf numFmtId="0" fontId="0" fillId="0" borderId="0" xfId="0" applyAlignment="1">
      <alignment vertical="center" wrapText="1"/>
    </xf>
    <xf numFmtId="0" fontId="0" fillId="2" borderId="0" xfId="0" applyFill="1" applyAlignment="1">
      <alignment vertical="center" wrapText="1"/>
    </xf>
    <xf numFmtId="0" fontId="0" fillId="2" borderId="0" xfId="0" applyFill="1" applyAlignment="1">
      <alignment horizontal="center" vertical="center" wrapText="1"/>
    </xf>
    <xf numFmtId="0" fontId="11" fillId="2" borderId="1" xfId="0" applyFont="1" applyFill="1" applyBorder="1" applyAlignment="1">
      <alignment horizontal="left"/>
    </xf>
    <xf numFmtId="0" fontId="0" fillId="0" borderId="1" xfId="0" applyBorder="1" applyAlignment="1">
      <alignment horizontal="center" vertical="center" wrapText="1"/>
    </xf>
    <xf numFmtId="0" fontId="14" fillId="2" borderId="0" xfId="0" applyFont="1" applyFill="1" applyAlignment="1">
      <alignment vertical="center" wrapText="1"/>
    </xf>
    <xf numFmtId="0" fontId="14" fillId="2" borderId="0" xfId="0" applyFont="1" applyFill="1" applyAlignment="1">
      <alignment horizontal="center" vertical="center" wrapText="1"/>
    </xf>
    <xf numFmtId="0" fontId="14" fillId="2" borderId="7" xfId="0" applyFont="1" applyFill="1" applyBorder="1" applyAlignment="1">
      <alignment horizontal="center" vertical="center" wrapText="1"/>
    </xf>
    <xf numFmtId="0" fontId="11" fillId="2" borderId="0" xfId="0" applyFont="1" applyFill="1" applyAlignment="1">
      <alignment vertical="center"/>
    </xf>
    <xf numFmtId="0" fontId="3" fillId="2" borderId="0" xfId="0" applyFont="1" applyFill="1" applyAlignment="1">
      <alignment vertical="top" wrapText="1"/>
    </xf>
    <xf numFmtId="0" fontId="0" fillId="2" borderId="0" xfId="0" applyFill="1" applyAlignment="1">
      <alignment horizontal="left" vertical="top" wrapText="1"/>
    </xf>
    <xf numFmtId="0" fontId="14" fillId="7" borderId="1" xfId="0" applyFont="1" applyFill="1" applyBorder="1" applyAlignment="1">
      <alignment vertical="center" wrapText="1"/>
    </xf>
    <xf numFmtId="0" fontId="0" fillId="7" borderId="1" xfId="0" applyFill="1" applyBorder="1" applyAlignment="1">
      <alignment horizontal="center" vertical="center" wrapText="1"/>
    </xf>
    <xf numFmtId="0" fontId="0" fillId="7" borderId="1" xfId="0" applyFill="1" applyBorder="1" applyAlignment="1">
      <alignment horizontal="center" vertical="center"/>
    </xf>
    <xf numFmtId="0" fontId="1" fillId="8" borderId="0" xfId="0" applyFont="1" applyFill="1"/>
    <xf numFmtId="0" fontId="1" fillId="8" borderId="0" xfId="0" applyFont="1" applyFill="1" applyAlignment="1">
      <alignment horizontal="center" vertical="center"/>
    </xf>
    <xf numFmtId="0" fontId="1" fillId="8" borderId="0" xfId="0" applyFont="1" applyFill="1" applyAlignment="1">
      <alignment horizontal="center"/>
    </xf>
    <xf numFmtId="0" fontId="16" fillId="2" borderId="0" xfId="2" applyFill="1"/>
    <xf numFmtId="0" fontId="0" fillId="2" borderId="0" xfId="0" applyFill="1" applyAlignment="1">
      <alignment vertical="top" wrapText="1"/>
    </xf>
    <xf numFmtId="0" fontId="0" fillId="2" borderId="0" xfId="0" applyFill="1" applyAlignment="1">
      <alignment vertical="top"/>
    </xf>
    <xf numFmtId="0" fontId="0" fillId="2" borderId="0" xfId="0" applyFill="1" applyAlignment="1">
      <alignment horizontal="left" vertical="center"/>
    </xf>
    <xf numFmtId="0" fontId="4" fillId="2" borderId="0" xfId="0" applyFont="1" applyFill="1" applyAlignment="1">
      <alignment horizontal="left" vertical="top" indent="5"/>
    </xf>
    <xf numFmtId="0" fontId="0" fillId="2" borderId="8" xfId="0" applyFill="1" applyBorder="1" applyAlignment="1">
      <alignment vertical="center"/>
    </xf>
    <xf numFmtId="0" fontId="11" fillId="2" borderId="0" xfId="0" applyFont="1" applyFill="1"/>
    <xf numFmtId="0" fontId="11" fillId="2" borderId="0" xfId="0" applyFont="1" applyFill="1" applyAlignment="1">
      <alignment horizontal="left"/>
    </xf>
    <xf numFmtId="0" fontId="0" fillId="2" borderId="0" xfId="0" applyFill="1" applyAlignment="1">
      <alignment horizontal="center" vertical="center"/>
    </xf>
    <xf numFmtId="0" fontId="14" fillId="2" borderId="11" xfId="0" applyFont="1" applyFill="1" applyBorder="1" applyAlignment="1">
      <alignment horizontal="center" vertical="center" wrapText="1"/>
    </xf>
    <xf numFmtId="0" fontId="0" fillId="0" borderId="2" xfId="0" applyBorder="1" applyAlignment="1">
      <alignment horizontal="center" vertical="center" wrapText="1"/>
    </xf>
    <xf numFmtId="0" fontId="14" fillId="2" borderId="1" xfId="0" applyFont="1" applyFill="1" applyBorder="1" applyAlignment="1">
      <alignment horizontal="center" vertical="center" wrapText="1"/>
    </xf>
    <xf numFmtId="0" fontId="0" fillId="0" borderId="13" xfId="0" applyBorder="1" applyAlignment="1">
      <alignment horizontal="center" vertical="center" wrapText="1"/>
    </xf>
    <xf numFmtId="0" fontId="0" fillId="2" borderId="13" xfId="0" applyFill="1" applyBorder="1" applyAlignment="1">
      <alignment horizontal="center" vertical="center" wrapText="1"/>
    </xf>
    <xf numFmtId="0" fontId="14" fillId="2" borderId="17" xfId="0" applyFont="1" applyFill="1" applyBorder="1" applyAlignment="1">
      <alignment horizontal="center" vertical="center" wrapText="1"/>
    </xf>
    <xf numFmtId="0" fontId="14" fillId="3" borderId="20" xfId="0" applyFont="1" applyFill="1" applyBorder="1" applyAlignment="1">
      <alignment horizontal="center" vertical="center" wrapText="1"/>
    </xf>
    <xf numFmtId="0" fontId="14" fillId="3" borderId="21" xfId="0" applyFont="1" applyFill="1" applyBorder="1" applyAlignment="1">
      <alignment horizontal="center" vertical="center" wrapText="1"/>
    </xf>
    <xf numFmtId="0" fontId="14" fillId="3" borderId="22" xfId="0" applyFont="1" applyFill="1" applyBorder="1" applyAlignment="1">
      <alignment horizontal="center" vertical="center" wrapText="1"/>
    </xf>
    <xf numFmtId="0" fontId="15" fillId="2" borderId="1" xfId="0" applyFont="1" applyFill="1" applyBorder="1"/>
    <xf numFmtId="6" fontId="14" fillId="2" borderId="7" xfId="0" applyNumberFormat="1" applyFont="1" applyFill="1" applyBorder="1" applyAlignment="1">
      <alignment horizontal="center" vertical="center" wrapText="1"/>
    </xf>
    <xf numFmtId="0" fontId="14" fillId="10" borderId="1" xfId="0" applyFont="1" applyFill="1" applyBorder="1" applyAlignment="1">
      <alignment horizontal="center" vertical="center" wrapText="1"/>
    </xf>
    <xf numFmtId="0" fontId="0" fillId="10" borderId="1" xfId="0" applyFill="1" applyBorder="1" applyAlignment="1">
      <alignment horizontal="center" vertical="center" wrapText="1"/>
    </xf>
    <xf numFmtId="0" fontId="0" fillId="10" borderId="28" xfId="0" applyFill="1" applyBorder="1" applyAlignment="1">
      <alignment horizontal="center" vertical="center" wrapText="1"/>
    </xf>
    <xf numFmtId="0" fontId="0" fillId="10" borderId="24" xfId="0" applyFill="1" applyBorder="1" applyAlignment="1">
      <alignment horizontal="center" vertical="center" wrapText="1"/>
    </xf>
    <xf numFmtId="0" fontId="0" fillId="10" borderId="14" xfId="0" applyFill="1" applyBorder="1" applyAlignment="1">
      <alignment horizontal="center" vertical="center" wrapText="1"/>
    </xf>
    <xf numFmtId="0" fontId="0" fillId="10" borderId="25" xfId="0" applyFill="1" applyBorder="1" applyAlignment="1">
      <alignment horizontal="center" vertical="center" wrapText="1"/>
    </xf>
    <xf numFmtId="0" fontId="0" fillId="10" borderId="1" xfId="0" applyFill="1" applyBorder="1"/>
    <xf numFmtId="0" fontId="0" fillId="10" borderId="28" xfId="0" applyFill="1" applyBorder="1"/>
    <xf numFmtId="0" fontId="0" fillId="10" borderId="15" xfId="0" applyFill="1" applyBorder="1"/>
    <xf numFmtId="0" fontId="0" fillId="10" borderId="29" xfId="0" applyFill="1" applyBorder="1"/>
    <xf numFmtId="0" fontId="0" fillId="10" borderId="14" xfId="0" applyFill="1" applyBorder="1"/>
    <xf numFmtId="44" fontId="0" fillId="10" borderId="1" xfId="3" applyFont="1" applyFill="1" applyBorder="1" applyAlignment="1">
      <alignment horizontal="center" vertical="center" wrapText="1"/>
    </xf>
    <xf numFmtId="44" fontId="0" fillId="10" borderId="1" xfId="3" applyFont="1" applyFill="1" applyBorder="1"/>
    <xf numFmtId="0" fontId="0" fillId="10" borderId="1" xfId="0" applyFill="1" applyBorder="1" applyAlignment="1">
      <alignment horizontal="center" vertical="center"/>
    </xf>
    <xf numFmtId="0" fontId="1" fillId="8" borderId="15" xfId="0" applyFont="1" applyFill="1" applyBorder="1"/>
    <xf numFmtId="0" fontId="1" fillId="8" borderId="8" xfId="0" applyFont="1" applyFill="1" applyBorder="1"/>
    <xf numFmtId="44" fontId="1" fillId="8" borderId="0" xfId="0" applyNumberFormat="1" applyFont="1" applyFill="1"/>
    <xf numFmtId="0" fontId="14" fillId="6" borderId="16" xfId="0" applyFont="1" applyFill="1" applyBorder="1" applyAlignment="1">
      <alignment horizontal="center" vertical="center" wrapText="1"/>
    </xf>
    <xf numFmtId="0" fontId="14" fillId="11" borderId="5" xfId="0" applyFont="1" applyFill="1" applyBorder="1" applyAlignment="1">
      <alignment horizontal="center" vertical="center" wrapText="1"/>
    </xf>
    <xf numFmtId="0" fontId="14" fillId="12" borderId="5" xfId="0" applyFont="1" applyFill="1" applyBorder="1" applyAlignment="1">
      <alignment horizontal="center" vertical="center" wrapText="1"/>
    </xf>
    <xf numFmtId="0" fontId="15" fillId="5" borderId="1" xfId="0" applyFont="1" applyFill="1" applyBorder="1" applyAlignment="1" applyProtection="1">
      <alignment horizontal="center"/>
      <protection locked="0"/>
    </xf>
    <xf numFmtId="14" fontId="15" fillId="5" borderId="1" xfId="0" applyNumberFormat="1" applyFont="1" applyFill="1" applyBorder="1" applyAlignment="1" applyProtection="1">
      <alignment horizontal="center"/>
      <protection locked="0"/>
    </xf>
    <xf numFmtId="0" fontId="0" fillId="2" borderId="1" xfId="0" applyFill="1" applyBorder="1" applyAlignment="1" applyProtection="1">
      <alignment horizontal="left" vertical="center" wrapText="1"/>
      <protection locked="0"/>
    </xf>
    <xf numFmtId="0" fontId="11" fillId="2" borderId="1" xfId="0" applyFont="1" applyFill="1" applyBorder="1" applyProtection="1">
      <protection locked="0"/>
    </xf>
    <xf numFmtId="0" fontId="11" fillId="2" borderId="1" xfId="0" applyFont="1" applyFill="1" applyBorder="1" applyAlignment="1" applyProtection="1">
      <alignment horizontal="left"/>
      <protection locked="0"/>
    </xf>
    <xf numFmtId="0" fontId="0" fillId="2" borderId="1" xfId="0" applyFill="1" applyBorder="1" applyAlignment="1" applyProtection="1">
      <alignment horizontal="center" vertical="center" wrapText="1"/>
      <protection locked="0"/>
    </xf>
    <xf numFmtId="0" fontId="0" fillId="2" borderId="1" xfId="0" applyFill="1" applyBorder="1" applyAlignment="1" applyProtection="1">
      <alignment horizontal="center" vertical="center"/>
      <protection locked="0"/>
    </xf>
    <xf numFmtId="0" fontId="0" fillId="2" borderId="1" xfId="0" applyFill="1" applyBorder="1" applyAlignment="1" applyProtection="1">
      <alignment horizontal="left" vertical="center"/>
      <protection locked="0"/>
    </xf>
    <xf numFmtId="9" fontId="0" fillId="2" borderId="1" xfId="0" applyNumberFormat="1" applyFill="1" applyBorder="1" applyAlignment="1" applyProtection="1">
      <alignment horizontal="center" vertical="center" wrapText="1"/>
      <protection locked="0"/>
    </xf>
    <xf numFmtId="44" fontId="14" fillId="2" borderId="7" xfId="3" applyFont="1" applyFill="1" applyBorder="1" applyAlignment="1" applyProtection="1">
      <alignment horizontal="center" vertical="center" wrapText="1"/>
      <protection locked="0"/>
    </xf>
    <xf numFmtId="0" fontId="14" fillId="2" borderId="7" xfId="0" applyFont="1" applyFill="1" applyBorder="1" applyAlignment="1" applyProtection="1">
      <alignment horizontal="center" vertical="center" wrapText="1"/>
      <protection locked="0"/>
    </xf>
    <xf numFmtId="0" fontId="14" fillId="2" borderId="11" xfId="0" applyFont="1" applyFill="1" applyBorder="1" applyAlignment="1" applyProtection="1">
      <alignment horizontal="center" vertical="center" wrapText="1"/>
      <protection locked="0"/>
    </xf>
    <xf numFmtId="0" fontId="14" fillId="2" borderId="17" xfId="0" applyFont="1" applyFill="1" applyBorder="1" applyAlignment="1" applyProtection="1">
      <alignment horizontal="center" vertical="center" wrapText="1"/>
      <protection locked="0"/>
    </xf>
    <xf numFmtId="44" fontId="0" fillId="0" borderId="1" xfId="3"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2" borderId="13" xfId="0" applyFill="1" applyBorder="1" applyAlignment="1" applyProtection="1">
      <alignment horizontal="center" vertical="center" wrapText="1"/>
      <protection locked="0"/>
    </xf>
    <xf numFmtId="44" fontId="0" fillId="2" borderId="1" xfId="3" applyFont="1" applyFill="1" applyBorder="1" applyAlignment="1" applyProtection="1">
      <alignment horizontal="center" vertical="center" wrapText="1"/>
      <protection locked="0"/>
    </xf>
    <xf numFmtId="0" fontId="0" fillId="2" borderId="2" xfId="0" applyFill="1" applyBorder="1" applyAlignment="1" applyProtection="1">
      <alignment horizontal="center" vertical="center" wrapText="1"/>
      <protection locked="0"/>
    </xf>
    <xf numFmtId="0" fontId="0" fillId="2" borderId="28" xfId="0" applyFill="1" applyBorder="1" applyAlignment="1" applyProtection="1">
      <alignment horizontal="center" vertical="center" wrapText="1"/>
      <protection locked="0"/>
    </xf>
    <xf numFmtId="0" fontId="0" fillId="2" borderId="27" xfId="0" applyFill="1" applyBorder="1" applyAlignment="1" applyProtection="1">
      <alignment horizontal="center" vertical="center" wrapText="1"/>
      <protection locked="0"/>
    </xf>
    <xf numFmtId="0" fontId="14" fillId="2" borderId="12" xfId="0" applyFont="1" applyFill="1" applyBorder="1" applyAlignment="1" applyProtection="1">
      <alignment horizontal="center" vertical="center" wrapText="1"/>
      <protection locked="0"/>
    </xf>
    <xf numFmtId="0" fontId="0" fillId="2" borderId="23" xfId="0" applyFill="1" applyBorder="1" applyAlignment="1" applyProtection="1">
      <alignment horizontal="center" vertical="center" wrapText="1"/>
      <protection locked="0"/>
    </xf>
    <xf numFmtId="0" fontId="12" fillId="2" borderId="0" xfId="0" applyFont="1" applyFill="1" applyAlignment="1">
      <alignment horizontal="center" vertical="center"/>
    </xf>
    <xf numFmtId="0" fontId="12" fillId="2" borderId="0" xfId="0" applyFont="1" applyFill="1" applyAlignment="1">
      <alignment horizontal="center" vertical="center" wrapText="1"/>
    </xf>
    <xf numFmtId="0" fontId="16" fillId="2" borderId="0" xfId="2" applyFill="1" applyBorder="1" applyAlignment="1" applyProtection="1">
      <alignment horizontal="left" vertical="center"/>
    </xf>
    <xf numFmtId="0" fontId="16" fillId="2" borderId="0" xfId="2" applyFill="1" applyBorder="1" applyAlignment="1" applyProtection="1">
      <alignment horizontal="left" vertical="center" indent="3"/>
    </xf>
    <xf numFmtId="0" fontId="1" fillId="2" borderId="0" xfId="0" applyFont="1" applyFill="1" applyAlignment="1">
      <alignment vertical="center"/>
    </xf>
    <xf numFmtId="0" fontId="0" fillId="0" borderId="28" xfId="0" applyBorder="1" applyAlignment="1" applyProtection="1">
      <alignment horizontal="center" vertical="center" wrapText="1"/>
      <protection locked="0"/>
    </xf>
    <xf numFmtId="0" fontId="0" fillId="2" borderId="1" xfId="0" applyFill="1" applyBorder="1" applyAlignment="1" applyProtection="1">
      <alignment horizontal="left" vertical="top" wrapText="1"/>
      <protection locked="0"/>
    </xf>
    <xf numFmtId="0" fontId="0" fillId="0" borderId="0" xfId="0" applyAlignment="1" applyProtection="1">
      <alignment horizontal="center" vertical="center" wrapText="1"/>
      <protection locked="0"/>
    </xf>
    <xf numFmtId="0" fontId="7" fillId="2" borderId="0" xfId="0" applyFont="1" applyFill="1" applyAlignment="1">
      <alignment horizontal="center"/>
    </xf>
    <xf numFmtId="0" fontId="0" fillId="2" borderId="0" xfId="0" applyFill="1" applyAlignment="1">
      <alignment horizontal="center" wrapText="1"/>
    </xf>
    <xf numFmtId="0" fontId="20" fillId="2" borderId="0" xfId="0" applyFont="1" applyFill="1" applyAlignment="1">
      <alignment horizontal="center"/>
    </xf>
    <xf numFmtId="0" fontId="21" fillId="2" borderId="0" xfId="0" applyFont="1" applyFill="1" applyAlignment="1">
      <alignment horizontal="center" wrapText="1"/>
    </xf>
    <xf numFmtId="0" fontId="16" fillId="2" borderId="0" xfId="2" applyFill="1" applyBorder="1" applyAlignment="1">
      <alignment horizontal="center" vertical="center"/>
    </xf>
    <xf numFmtId="0" fontId="16" fillId="2" borderId="0" xfId="2" applyFill="1" applyAlignment="1">
      <alignment horizontal="left" vertical="center"/>
    </xf>
    <xf numFmtId="0" fontId="16" fillId="2" borderId="0" xfId="2" applyFill="1" applyBorder="1" applyAlignment="1">
      <alignment horizontal="left" vertical="center"/>
    </xf>
    <xf numFmtId="0" fontId="12" fillId="2" borderId="0" xfId="0" applyFont="1" applyFill="1" applyAlignment="1">
      <alignment horizontal="center" vertical="center"/>
    </xf>
    <xf numFmtId="0" fontId="0" fillId="2" borderId="0" xfId="0" applyFill="1" applyAlignment="1">
      <alignment horizontal="left" vertical="top" wrapText="1"/>
    </xf>
    <xf numFmtId="0" fontId="16" fillId="2" borderId="0" xfId="2" applyFill="1" applyAlignment="1">
      <alignment horizontal="left" vertical="center" wrapText="1"/>
    </xf>
    <xf numFmtId="0" fontId="0" fillId="2" borderId="0" xfId="0" applyFill="1" applyAlignment="1">
      <alignment horizontal="left" vertical="top" indent="3"/>
    </xf>
    <xf numFmtId="0" fontId="1" fillId="2" borderId="0" xfId="0" applyFont="1" applyFill="1" applyAlignment="1">
      <alignment horizontal="left" vertical="center"/>
    </xf>
    <xf numFmtId="0" fontId="0" fillId="2" borderId="0" xfId="0" applyFill="1" applyAlignment="1">
      <alignment horizontal="left" vertical="top" wrapText="1" indent="3"/>
    </xf>
    <xf numFmtId="0" fontId="16" fillId="2" borderId="0" xfId="2" applyFill="1" applyAlignment="1" applyProtection="1">
      <alignment horizontal="left" vertical="center"/>
    </xf>
    <xf numFmtId="0" fontId="16" fillId="2" borderId="0" xfId="2" applyFill="1" applyAlignment="1" applyProtection="1">
      <alignment horizontal="left" vertical="center" wrapText="1"/>
    </xf>
    <xf numFmtId="0" fontId="16" fillId="2" borderId="0" xfId="2" applyFill="1" applyBorder="1" applyAlignment="1" applyProtection="1">
      <alignment horizontal="left" vertical="center"/>
    </xf>
    <xf numFmtId="0" fontId="16" fillId="2" borderId="0" xfId="2" applyFill="1" applyBorder="1" applyAlignment="1" applyProtection="1">
      <alignment horizontal="left" vertical="center" indent="2"/>
    </xf>
    <xf numFmtId="0" fontId="1" fillId="2" borderId="0" xfId="0" applyFont="1" applyFill="1" applyAlignment="1">
      <alignment horizontal="center" vertical="center"/>
    </xf>
    <xf numFmtId="0" fontId="12" fillId="2" borderId="0" xfId="0" applyFont="1" applyFill="1" applyAlignment="1">
      <alignment horizontal="center" vertical="center" wrapText="1"/>
    </xf>
    <xf numFmtId="0" fontId="2" fillId="2" borderId="9" xfId="0" applyFont="1" applyFill="1" applyBorder="1" applyAlignment="1">
      <alignment horizontal="left" vertical="center"/>
    </xf>
    <xf numFmtId="0" fontId="9" fillId="2" borderId="0" xfId="0" applyFont="1" applyFill="1" applyAlignment="1">
      <alignment horizontal="left" vertical="center" wrapText="1"/>
    </xf>
    <xf numFmtId="0" fontId="14" fillId="7" borderId="1" xfId="0" applyFont="1" applyFill="1" applyBorder="1" applyAlignment="1">
      <alignment horizontal="center" vertical="center" wrapText="1"/>
    </xf>
    <xf numFmtId="0" fontId="0" fillId="2" borderId="1" xfId="0" applyFill="1" applyBorder="1" applyAlignment="1" applyProtection="1">
      <alignment horizontal="left" vertical="top" wrapText="1"/>
      <protection locked="0"/>
    </xf>
    <xf numFmtId="0" fontId="0" fillId="2" borderId="8" xfId="0" applyFill="1" applyBorder="1" applyAlignment="1">
      <alignment horizontal="left" vertical="center"/>
    </xf>
    <xf numFmtId="0" fontId="0" fillId="2" borderId="6" xfId="0" applyFill="1" applyBorder="1" applyAlignment="1">
      <alignment horizontal="left"/>
    </xf>
    <xf numFmtId="0" fontId="0" fillId="2" borderId="1" xfId="0" applyFill="1" applyBorder="1" applyAlignment="1" applyProtection="1">
      <alignment horizontal="left" vertical="center" wrapText="1"/>
      <protection locked="0"/>
    </xf>
    <xf numFmtId="0" fontId="0" fillId="2" borderId="6" xfId="0" applyFill="1" applyBorder="1" applyAlignment="1">
      <alignment horizontal="left" vertical="center"/>
    </xf>
    <xf numFmtId="0" fontId="0" fillId="0" borderId="0" xfId="0" applyAlignment="1">
      <alignment horizontal="left" vertical="center" wrapText="1"/>
    </xf>
    <xf numFmtId="0" fontId="3" fillId="0" borderId="0" xfId="0" applyFont="1" applyAlignment="1">
      <alignment horizontal="left" vertical="center" wrapText="1"/>
    </xf>
    <xf numFmtId="0" fontId="3" fillId="2" borderId="0" xfId="0" applyFont="1" applyFill="1" applyAlignment="1">
      <alignment horizontal="left" vertical="top" wrapText="1"/>
    </xf>
    <xf numFmtId="0" fontId="6" fillId="2" borderId="9" xfId="0" applyFont="1" applyFill="1" applyBorder="1" applyAlignment="1">
      <alignment horizontal="center" vertical="center"/>
    </xf>
    <xf numFmtId="0" fontId="0" fillId="2" borderId="0" xfId="0" applyFill="1" applyAlignment="1">
      <alignment horizontal="center"/>
    </xf>
    <xf numFmtId="0" fontId="9" fillId="2" borderId="0" xfId="0" applyFont="1" applyFill="1" applyAlignment="1">
      <alignment horizontal="left" vertical="top" wrapText="1"/>
    </xf>
    <xf numFmtId="0" fontId="0" fillId="9" borderId="26" xfId="0" applyFill="1" applyBorder="1" applyAlignment="1">
      <alignment horizontal="center" vertical="center"/>
    </xf>
    <xf numFmtId="0" fontId="0" fillId="9" borderId="9" xfId="0" applyFill="1" applyBorder="1" applyAlignment="1">
      <alignment horizontal="center" vertical="center"/>
    </xf>
    <xf numFmtId="0" fontId="0" fillId="9" borderId="18" xfId="0" applyFill="1" applyBorder="1" applyAlignment="1">
      <alignment horizontal="center" vertical="center"/>
    </xf>
    <xf numFmtId="0" fontId="0" fillId="9" borderId="19" xfId="0" applyFill="1" applyBorder="1" applyAlignment="1">
      <alignment horizontal="center" vertical="center"/>
    </xf>
    <xf numFmtId="0" fontId="18" fillId="2" borderId="10" xfId="0" applyFont="1" applyFill="1" applyBorder="1" applyAlignment="1">
      <alignment horizontal="center" vertical="center" wrapText="1"/>
    </xf>
    <xf numFmtId="0" fontId="18" fillId="2" borderId="18" xfId="0" applyFont="1" applyFill="1" applyBorder="1" applyAlignment="1">
      <alignment horizontal="center" vertical="center" wrapText="1"/>
    </xf>
    <xf numFmtId="0" fontId="18" fillId="2" borderId="19" xfId="0" applyFont="1" applyFill="1" applyBorder="1" applyAlignment="1">
      <alignment horizontal="center" vertical="center" wrapText="1"/>
    </xf>
    <xf numFmtId="0" fontId="19" fillId="2" borderId="0" xfId="0" applyFont="1" applyFill="1" applyAlignment="1">
      <alignment horizontal="center" vertical="center"/>
    </xf>
    <xf numFmtId="0" fontId="9" fillId="0" borderId="0" xfId="0" applyFont="1" applyAlignment="1">
      <alignment horizontal="left" vertical="top" wrapText="1"/>
    </xf>
    <xf numFmtId="0" fontId="0" fillId="9" borderId="10" xfId="0" applyFill="1" applyBorder="1" applyAlignment="1">
      <alignment horizontal="center" vertical="center"/>
    </xf>
    <xf numFmtId="0" fontId="13" fillId="0" borderId="0" xfId="0" applyFont="1" applyAlignment="1">
      <alignment horizontal="left" vertical="top" wrapText="1"/>
    </xf>
    <xf numFmtId="0" fontId="0" fillId="2" borderId="8" xfId="0" applyFill="1" applyBorder="1" applyAlignment="1">
      <alignment horizontal="left" vertical="center" wrapText="1"/>
    </xf>
    <xf numFmtId="0" fontId="0" fillId="2" borderId="0" xfId="0" applyFill="1" applyAlignment="1">
      <alignment horizontal="left" vertical="center" wrapText="1"/>
    </xf>
    <xf numFmtId="0" fontId="15" fillId="6" borderId="2" xfId="0" applyFont="1" applyFill="1" applyBorder="1" applyAlignment="1">
      <alignment horizontal="left" vertical="center"/>
    </xf>
    <xf numFmtId="0" fontId="15" fillId="6" borderId="3" xfId="0" applyFont="1" applyFill="1" applyBorder="1" applyAlignment="1">
      <alignment horizontal="left" vertical="center"/>
    </xf>
    <xf numFmtId="0" fontId="15" fillId="6" borderId="4" xfId="0" applyFont="1" applyFill="1" applyBorder="1" applyAlignment="1">
      <alignment horizontal="left" vertical="center"/>
    </xf>
    <xf numFmtId="0" fontId="13" fillId="2" borderId="0" xfId="0" applyFont="1" applyFill="1" applyAlignment="1">
      <alignment horizontal="center" vertical="center"/>
    </xf>
    <xf numFmtId="0" fontId="15" fillId="6" borderId="2" xfId="0" applyFont="1" applyFill="1" applyBorder="1" applyAlignment="1" applyProtection="1">
      <alignment horizontal="left" vertical="center"/>
      <protection locked="0"/>
    </xf>
    <xf numFmtId="0" fontId="15" fillId="6" borderId="3" xfId="0" applyFont="1" applyFill="1" applyBorder="1" applyAlignment="1" applyProtection="1">
      <alignment horizontal="left" vertical="center"/>
      <protection locked="0"/>
    </xf>
    <xf numFmtId="0" fontId="15" fillId="6" borderId="4" xfId="0" applyFont="1" applyFill="1" applyBorder="1" applyAlignment="1" applyProtection="1">
      <alignment horizontal="left" vertical="center"/>
      <protection locked="0"/>
    </xf>
    <xf numFmtId="0" fontId="0" fillId="0" borderId="8" xfId="0" applyBorder="1" applyAlignment="1">
      <alignment horizontal="left" vertical="center" wrapText="1"/>
    </xf>
    <xf numFmtId="0" fontId="0" fillId="2" borderId="1" xfId="0" applyFill="1" applyBorder="1" applyAlignment="1">
      <alignment horizontal="left" vertical="center" wrapText="1"/>
    </xf>
    <xf numFmtId="0" fontId="0" fillId="2" borderId="1" xfId="0" applyFill="1" applyBorder="1" applyAlignment="1">
      <alignment horizontal="left" vertical="top" wrapText="1"/>
    </xf>
  </cellXfs>
  <cellStyles count="4">
    <cellStyle name="Currency" xfId="3" builtinId="4"/>
    <cellStyle name="Hyperlink" xfId="2" builtinId="8"/>
    <cellStyle name="Neutral" xfId="1" builtinId="28"/>
    <cellStyle name="Normal" xfId="0" builtinId="0"/>
  </cellStyles>
  <dxfs count="26">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78827</xdr:colOff>
      <xdr:row>2</xdr:row>
      <xdr:rowOff>177362</xdr:rowOff>
    </xdr:from>
    <xdr:to>
      <xdr:col>10</xdr:col>
      <xdr:colOff>367695</xdr:colOff>
      <xdr:row>10</xdr:row>
      <xdr:rowOff>98534</xdr:rowOff>
    </xdr:to>
    <xdr:pic>
      <xdr:nvPicPr>
        <xdr:cNvPr id="5" name="Picture 4">
          <a:extLst>
            <a:ext uri="{FF2B5EF4-FFF2-40B4-BE49-F238E27FC236}">
              <a16:creationId xmlns:a16="http://schemas.microsoft.com/office/drawing/2014/main" id="{E07A786D-EF35-4F6B-ADDA-41E955D9AE5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8827" y="360242"/>
          <a:ext cx="6537268" cy="13842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167640</xdr:colOff>
      <xdr:row>0</xdr:row>
      <xdr:rowOff>0</xdr:rowOff>
    </xdr:from>
    <xdr:to>
      <xdr:col>2</xdr:col>
      <xdr:colOff>347463</xdr:colOff>
      <xdr:row>7</xdr:row>
      <xdr:rowOff>181040</xdr:rowOff>
    </xdr:to>
    <xdr:pic>
      <xdr:nvPicPr>
        <xdr:cNvPr id="5" name="Picture 4">
          <a:extLst>
            <a:ext uri="{FF2B5EF4-FFF2-40B4-BE49-F238E27FC236}">
              <a16:creationId xmlns:a16="http://schemas.microsoft.com/office/drawing/2014/main" id="{4ECB3ADD-A9C7-46E1-A382-F0A78B12E2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7640" y="0"/>
          <a:ext cx="6542523" cy="139262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278883</xdr:colOff>
      <xdr:row>7</xdr:row>
      <xdr:rowOff>112460</xdr:rowOff>
    </xdr:to>
    <xdr:pic>
      <xdr:nvPicPr>
        <xdr:cNvPr id="3" name="Picture 2">
          <a:extLst>
            <a:ext uri="{FF2B5EF4-FFF2-40B4-BE49-F238E27FC236}">
              <a16:creationId xmlns:a16="http://schemas.microsoft.com/office/drawing/2014/main" id="{7D4201AA-C938-4C44-89AC-FC46CC995C7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542523" cy="139262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517F5A9-6D71-4AC2-A7AB-EEAEFAE500A5}" name="Table1" displayName="Table1" ref="A1:A9" totalsRowShown="0">
  <autoFilter ref="A1:A9" xr:uid="{E517F5A9-6D71-4AC2-A7AB-EEAEFAE500A5}"/>
  <tableColumns count="1">
    <tableColumn id="1" xr3:uid="{08004145-9F65-44B7-A827-E52A8B22743F}" name="Community Benefits"/>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32FA0EE-AE70-4F97-88D1-8477BCBBA289}" name="Table2" displayName="Table2" ref="A17:A25" totalsRowShown="0">
  <autoFilter ref="A17:A25" xr:uid="{D32FA0EE-AE70-4F97-88D1-8477BCBBA289}"/>
  <tableColumns count="1">
    <tableColumn id="1" xr3:uid="{42737CBF-B908-4C8D-B1E8-E6F4974CA4AB}" name="Community Building"/>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hyperlink" Target="https://www.cga.ct.gov/current/pub/chap_368a.htm" TargetMode="External"/><Relationship Id="rId7" Type="http://schemas.openxmlformats.org/officeDocument/2006/relationships/drawing" Target="../drawings/drawing2.xml"/><Relationship Id="rId2" Type="http://schemas.openxmlformats.org/officeDocument/2006/relationships/hyperlink" Target="https://www.cga.ct.gov/current/pub/chap_368z.htm" TargetMode="External"/><Relationship Id="rId1" Type="http://schemas.openxmlformats.org/officeDocument/2006/relationships/hyperlink" Target="mailto:ohs@ct.gov" TargetMode="External"/><Relationship Id="rId6" Type="http://schemas.openxmlformats.org/officeDocument/2006/relationships/printerSettings" Target="../printerSettings/printerSettings2.bin"/><Relationship Id="rId5" Type="http://schemas.openxmlformats.org/officeDocument/2006/relationships/hyperlink" Target="http://dph-ap139/CommunityBenefits/Account/Login?ReturnUrl=%2FCommunityBenefits%2F." TargetMode="External"/><Relationship Id="rId4" Type="http://schemas.openxmlformats.org/officeDocument/2006/relationships/hyperlink" Target="http://dph-ap139/CommunityBenefits/Account/Login?ReturnUrl=%2FCommunityBenefits%2F."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52FD2-26B0-43D5-8EBA-D1283891DC24}">
  <sheetPr codeName="Sheet1">
    <tabColor theme="5" tint="0.59999389629810485"/>
  </sheetPr>
  <dimension ref="A12:J16"/>
  <sheetViews>
    <sheetView topLeftCell="A10" zoomScale="145" zoomScaleNormal="145" workbookViewId="0">
      <selection activeCell="D17" sqref="D17"/>
    </sheetView>
  </sheetViews>
  <sheetFormatPr defaultColWidth="9.140625" defaultRowHeight="15" x14ac:dyDescent="0.25"/>
  <cols>
    <col min="1" max="16384" width="9.140625" style="1"/>
  </cols>
  <sheetData>
    <row r="12" spans="1:10" ht="19.5" x14ac:dyDescent="0.55000000000000004">
      <c r="C12" s="110" t="s">
        <v>0</v>
      </c>
      <c r="D12" s="110"/>
      <c r="E12" s="110"/>
      <c r="F12" s="110"/>
      <c r="G12" s="110"/>
      <c r="H12" s="110"/>
      <c r="I12" s="110"/>
      <c r="J12" s="110"/>
    </row>
    <row r="13" spans="1:10" ht="36" customHeight="1" x14ac:dyDescent="0.55000000000000004">
      <c r="C13" s="111" t="s">
        <v>1</v>
      </c>
      <c r="D13" s="111"/>
      <c r="E13" s="111"/>
      <c r="F13" s="111"/>
      <c r="G13" s="111"/>
      <c r="H13" s="111"/>
      <c r="I13" s="111"/>
      <c r="J13" s="111"/>
    </row>
    <row r="14" spans="1:10" ht="15.75" x14ac:dyDescent="0.25">
      <c r="A14" s="108"/>
      <c r="B14" s="108"/>
      <c r="C14" s="108"/>
      <c r="D14" s="108"/>
      <c r="E14" s="108"/>
      <c r="F14" s="108"/>
      <c r="G14" s="108"/>
      <c r="H14" s="108"/>
      <c r="I14" s="6"/>
    </row>
    <row r="15" spans="1:10" x14ac:dyDescent="0.25">
      <c r="B15" s="14"/>
    </row>
    <row r="16" spans="1:10" ht="32.25" customHeight="1" x14ac:dyDescent="0.25">
      <c r="A16" s="109"/>
      <c r="B16" s="109"/>
      <c r="C16" s="109"/>
      <c r="D16" s="109"/>
      <c r="E16" s="109"/>
      <c r="F16" s="109"/>
      <c r="G16" s="109"/>
      <c r="H16" s="109"/>
    </row>
  </sheetData>
  <sheetProtection algorithmName="SHA-512" hashValue="Mvcr5N86LmpOHTlZqjj2OdsJmGv8aqZTvQKZp36E0ZEWqPID5y7QUzECP2W8S+gJC23IB7UOkJGrmuYxHhVMXw==" saltValue="o6VFvaz0JfgIgGr4X9gtcA==" spinCount="100000" sheet="1" objects="1" scenarios="1"/>
  <mergeCells count="4">
    <mergeCell ref="A14:H14"/>
    <mergeCell ref="A16:H16"/>
    <mergeCell ref="C12:J12"/>
    <mergeCell ref="C13:J13"/>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FA4F8-6EFD-4B8C-85AB-22AC39365FF3}">
  <sheetPr>
    <tabColor theme="9" tint="0.59999389629810485"/>
  </sheetPr>
  <dimension ref="A1:H60"/>
  <sheetViews>
    <sheetView zoomScale="85" zoomScaleNormal="85" workbookViewId="0">
      <pane ySplit="10" topLeftCell="A11" activePane="bottomLeft" state="frozen"/>
      <selection pane="bottomLeft" activeCell="B11" sqref="B11"/>
    </sheetView>
  </sheetViews>
  <sheetFormatPr defaultColWidth="9.140625"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138" t="s">
        <v>85</v>
      </c>
      <c r="C1" s="138"/>
      <c r="D1" s="138"/>
      <c r="E1" s="138"/>
      <c r="F1" s="138"/>
      <c r="G1" s="138"/>
      <c r="H1" s="138"/>
    </row>
    <row r="2" spans="1:8" x14ac:dyDescent="0.25">
      <c r="B2" s="33" t="s">
        <v>67</v>
      </c>
      <c r="E2" s="16"/>
    </row>
    <row r="3" spans="1:8" x14ac:dyDescent="0.25">
      <c r="B3" s="79" t="s">
        <v>86</v>
      </c>
      <c r="E3" s="42"/>
    </row>
    <row r="4" spans="1:8" x14ac:dyDescent="0.25">
      <c r="B4" s="33" t="s">
        <v>69</v>
      </c>
      <c r="C4" s="2"/>
      <c r="D4" s="2"/>
      <c r="E4" s="39"/>
    </row>
    <row r="5" spans="1:8" x14ac:dyDescent="0.25">
      <c r="B5" s="80" t="s">
        <v>87</v>
      </c>
      <c r="C5" s="2"/>
      <c r="D5" s="2"/>
      <c r="E5" s="43"/>
    </row>
    <row r="6" spans="1:8" x14ac:dyDescent="0.25">
      <c r="B6" s="33" t="s">
        <v>71</v>
      </c>
      <c r="C6" s="2"/>
      <c r="D6" s="2"/>
      <c r="E6" s="10"/>
    </row>
    <row r="7" spans="1:8" x14ac:dyDescent="0.25">
      <c r="B7" s="80" t="s">
        <v>88</v>
      </c>
      <c r="C7" s="2"/>
      <c r="D7" s="2"/>
      <c r="E7" s="43"/>
    </row>
    <row r="8" spans="1:8" x14ac:dyDescent="0.25">
      <c r="B8" s="10"/>
      <c r="C8" s="2"/>
      <c r="D8" s="2"/>
      <c r="E8" s="2"/>
    </row>
    <row r="9" spans="1:8" ht="18.75" x14ac:dyDescent="0.25">
      <c r="B9" s="5" t="s">
        <v>72</v>
      </c>
    </row>
    <row r="10" spans="1:8" x14ac:dyDescent="0.25">
      <c r="B10" s="33" t="s">
        <v>73</v>
      </c>
      <c r="C10" s="34" t="s">
        <v>74</v>
      </c>
      <c r="D10" s="35" t="s">
        <v>75</v>
      </c>
      <c r="E10" s="35" t="s">
        <v>76</v>
      </c>
      <c r="F10" s="35" t="s">
        <v>77</v>
      </c>
      <c r="G10" s="35" t="s">
        <v>78</v>
      </c>
      <c r="H10" s="35" t="s">
        <v>79</v>
      </c>
    </row>
    <row r="11" spans="1:8" x14ac:dyDescent="0.25">
      <c r="A11" s="44">
        <v>1</v>
      </c>
      <c r="B11" s="78"/>
      <c r="C11" s="81"/>
      <c r="D11" s="82"/>
      <c r="E11" s="78"/>
      <c r="F11" s="81"/>
      <c r="G11" s="82"/>
      <c r="H11" s="82"/>
    </row>
    <row r="12" spans="1:8" x14ac:dyDescent="0.25">
      <c r="A12" s="44">
        <v>2</v>
      </c>
      <c r="B12" s="78"/>
      <c r="C12" s="81"/>
      <c r="D12" s="82"/>
      <c r="E12" s="83"/>
      <c r="F12" s="82"/>
      <c r="G12" s="82"/>
      <c r="H12" s="82"/>
    </row>
    <row r="13" spans="1:8" x14ac:dyDescent="0.25">
      <c r="A13" s="44">
        <v>3</v>
      </c>
      <c r="B13" s="78"/>
      <c r="C13" s="78"/>
      <c r="D13" s="82"/>
      <c r="E13" s="78"/>
      <c r="F13" s="81"/>
      <c r="G13" s="82"/>
      <c r="H13" s="81"/>
    </row>
    <row r="14" spans="1:8" x14ac:dyDescent="0.25">
      <c r="A14" s="44">
        <v>4</v>
      </c>
      <c r="B14" s="78"/>
      <c r="C14" s="78"/>
      <c r="D14" s="82"/>
      <c r="E14" s="78"/>
      <c r="F14" s="84"/>
      <c r="G14" s="82"/>
      <c r="H14" s="82"/>
    </row>
    <row r="15" spans="1:8" x14ac:dyDescent="0.25">
      <c r="A15" s="44">
        <v>5</v>
      </c>
      <c r="B15" s="78"/>
      <c r="C15" s="78"/>
      <c r="D15" s="82"/>
      <c r="E15" s="78"/>
      <c r="F15" s="81"/>
      <c r="G15" s="82"/>
      <c r="H15" s="82"/>
    </row>
    <row r="16" spans="1:8" x14ac:dyDescent="0.25">
      <c r="A16" s="44">
        <v>6</v>
      </c>
      <c r="B16" s="78"/>
      <c r="C16" s="78"/>
      <c r="D16" s="82"/>
      <c r="E16" s="78"/>
      <c r="F16" s="81"/>
      <c r="G16" s="82"/>
      <c r="H16" s="82"/>
    </row>
    <row r="17" spans="1:8" x14ac:dyDescent="0.25">
      <c r="A17" s="44">
        <v>7</v>
      </c>
      <c r="B17" s="78"/>
      <c r="C17" s="81"/>
      <c r="D17" s="82"/>
      <c r="E17" s="78"/>
      <c r="F17" s="81"/>
      <c r="G17" s="82"/>
      <c r="H17" s="82"/>
    </row>
    <row r="18" spans="1:8" x14ac:dyDescent="0.25">
      <c r="A18" s="44">
        <v>8</v>
      </c>
      <c r="B18" s="78"/>
      <c r="C18" s="81"/>
      <c r="D18" s="82"/>
      <c r="E18" s="83"/>
      <c r="F18" s="82"/>
      <c r="G18" s="82"/>
      <c r="H18" s="82"/>
    </row>
    <row r="19" spans="1:8" x14ac:dyDescent="0.25">
      <c r="A19" s="44">
        <v>9</v>
      </c>
      <c r="B19" s="78"/>
      <c r="C19" s="78"/>
      <c r="D19" s="82"/>
      <c r="E19" s="78"/>
      <c r="F19" s="81"/>
      <c r="G19" s="82"/>
      <c r="H19" s="81"/>
    </row>
    <row r="20" spans="1:8" x14ac:dyDescent="0.25">
      <c r="A20" s="44">
        <v>10</v>
      </c>
      <c r="B20" s="78"/>
      <c r="C20" s="78"/>
      <c r="D20" s="82"/>
      <c r="E20" s="78"/>
      <c r="F20" s="84"/>
      <c r="G20" s="82"/>
      <c r="H20" s="82"/>
    </row>
    <row r="21" spans="1:8" x14ac:dyDescent="0.25">
      <c r="A21" s="44">
        <v>11</v>
      </c>
      <c r="B21" s="78"/>
      <c r="C21" s="78"/>
      <c r="D21" s="82"/>
      <c r="E21" s="78"/>
      <c r="F21" s="81"/>
      <c r="G21" s="82"/>
      <c r="H21" s="82"/>
    </row>
    <row r="22" spans="1:8" x14ac:dyDescent="0.25">
      <c r="A22" s="44">
        <v>12</v>
      </c>
      <c r="B22" s="78"/>
      <c r="C22" s="78"/>
      <c r="D22" s="82"/>
      <c r="E22" s="78"/>
      <c r="F22" s="81"/>
      <c r="G22" s="82"/>
      <c r="H22" s="82"/>
    </row>
    <row r="23" spans="1:8" x14ac:dyDescent="0.25">
      <c r="A23" s="44">
        <v>13</v>
      </c>
      <c r="B23" s="78"/>
      <c r="C23" s="81"/>
      <c r="D23" s="82"/>
      <c r="E23" s="78"/>
      <c r="F23" s="81"/>
      <c r="G23" s="82"/>
      <c r="H23" s="82"/>
    </row>
    <row r="24" spans="1:8" x14ac:dyDescent="0.25">
      <c r="A24" s="44">
        <v>14</v>
      </c>
      <c r="B24" s="78"/>
      <c r="C24" s="81"/>
      <c r="D24" s="82"/>
      <c r="E24" s="83"/>
      <c r="F24" s="82"/>
      <c r="G24" s="82"/>
      <c r="H24" s="82"/>
    </row>
    <row r="25" spans="1:8" x14ac:dyDescent="0.25">
      <c r="A25" s="44">
        <v>15</v>
      </c>
      <c r="B25" s="78"/>
      <c r="C25" s="78"/>
      <c r="D25" s="82"/>
      <c r="E25" s="78"/>
      <c r="F25" s="81"/>
      <c r="G25" s="82"/>
      <c r="H25" s="81"/>
    </row>
    <row r="26" spans="1:8" x14ac:dyDescent="0.25">
      <c r="A26" s="44">
        <v>16</v>
      </c>
      <c r="B26" s="78"/>
      <c r="C26" s="78"/>
      <c r="D26" s="82"/>
      <c r="E26" s="78"/>
      <c r="F26" s="84"/>
      <c r="G26" s="82"/>
      <c r="H26" s="82"/>
    </row>
    <row r="27" spans="1:8" x14ac:dyDescent="0.25">
      <c r="A27" s="44">
        <v>17</v>
      </c>
      <c r="B27" s="78"/>
      <c r="C27" s="78"/>
      <c r="D27" s="82"/>
      <c r="E27" s="78"/>
      <c r="F27" s="81"/>
      <c r="G27" s="82"/>
      <c r="H27" s="82"/>
    </row>
    <row r="28" spans="1:8" x14ac:dyDescent="0.25">
      <c r="A28" s="44">
        <v>18</v>
      </c>
      <c r="B28" s="78"/>
      <c r="C28" s="78"/>
      <c r="D28" s="82"/>
      <c r="E28" s="78"/>
      <c r="F28" s="81"/>
      <c r="G28" s="82"/>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LvTaimlHY8IGN2ZN5002CjwcN9jPkBwWldE/m3lsy10AiA5CkMtf3wwPEAtTbeoymescJGe09UMJ1ZOLfuXiGg==" saltValue="OPG7cUPhH2suQt3eeoUoRw==" spinCount="100000" sheet="1" objects="1" scenarios="1" formatCells="0" formatColumns="0" formatRows="0" insertColumns="0" insertRows="0" insertHyperlinks="0"/>
  <mergeCells count="1">
    <mergeCell ref="B1:H1"/>
  </mergeCells>
  <conditionalFormatting sqref="B5">
    <cfRule type="cellIs" dxfId="13" priority="1" operator="equal">
      <formula>"Yes"</formula>
    </cfRule>
    <cfRule type="cellIs" dxfId="12" priority="2" operator="equal">
      <formula>"No"</formula>
    </cfRule>
  </conditionalFormatting>
  <conditionalFormatting sqref="C4:D8 B7:B8">
    <cfRule type="cellIs" dxfId="11" priority="5" operator="equal">
      <formula>"Yes"</formula>
    </cfRule>
    <cfRule type="cellIs" dxfId="10" priority="6" operator="equal">
      <formula>"No"</formula>
    </cfRule>
  </conditionalFormatting>
  <conditionalFormatting sqref="E5:E7">
    <cfRule type="cellIs" dxfId="9" priority="3" operator="equal">
      <formula>"Yes"</formula>
    </cfRule>
    <cfRule type="cellIs" dxfId="8" priority="4" operator="equal">
      <formula>"No"</formula>
    </cfRule>
  </conditionalFormatting>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1C223-B3BC-4497-BC48-44053AD6D10A}">
  <sheetPr>
    <tabColor theme="9" tint="0.59999389629810485"/>
  </sheetPr>
  <dimension ref="A1:H60"/>
  <sheetViews>
    <sheetView zoomScale="85" zoomScaleNormal="85" workbookViewId="0">
      <pane ySplit="10" topLeftCell="A11" activePane="bottomLeft" state="frozen"/>
      <selection pane="bottomLeft" activeCell="E21" sqref="E21"/>
    </sheetView>
  </sheetViews>
  <sheetFormatPr defaultColWidth="9.140625"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138" t="s">
        <v>89</v>
      </c>
      <c r="C1" s="138"/>
      <c r="D1" s="138"/>
      <c r="E1" s="138"/>
      <c r="F1" s="138"/>
      <c r="G1" s="138"/>
      <c r="H1" s="138"/>
    </row>
    <row r="2" spans="1:8" x14ac:dyDescent="0.25">
      <c r="B2" s="33" t="s">
        <v>67</v>
      </c>
      <c r="E2" s="16"/>
    </row>
    <row r="3" spans="1:8" x14ac:dyDescent="0.25">
      <c r="B3" s="79" t="s">
        <v>86</v>
      </c>
      <c r="E3" s="42"/>
    </row>
    <row r="4" spans="1:8" x14ac:dyDescent="0.25">
      <c r="B4" s="33" t="s">
        <v>69</v>
      </c>
      <c r="C4" s="2"/>
      <c r="D4" s="2"/>
      <c r="E4" s="39"/>
    </row>
    <row r="5" spans="1:8" x14ac:dyDescent="0.25">
      <c r="B5" s="80" t="s">
        <v>87</v>
      </c>
      <c r="C5" s="2"/>
      <c r="D5" s="2"/>
      <c r="E5" s="43"/>
    </row>
    <row r="6" spans="1:8" x14ac:dyDescent="0.25">
      <c r="B6" s="33" t="s">
        <v>71</v>
      </c>
      <c r="C6" s="2"/>
      <c r="D6" s="2"/>
      <c r="E6" s="10"/>
    </row>
    <row r="7" spans="1:8" x14ac:dyDescent="0.25">
      <c r="B7" s="80" t="s">
        <v>88</v>
      </c>
      <c r="C7" s="2"/>
      <c r="D7" s="2"/>
      <c r="E7" s="43"/>
    </row>
    <row r="8" spans="1:8" x14ac:dyDescent="0.25">
      <c r="B8" s="10"/>
      <c r="C8" s="2"/>
      <c r="D8" s="2"/>
      <c r="E8" s="2"/>
    </row>
    <row r="9" spans="1:8" ht="18.75" x14ac:dyDescent="0.25">
      <c r="B9" s="5" t="s">
        <v>72</v>
      </c>
    </row>
    <row r="10" spans="1:8" x14ac:dyDescent="0.25">
      <c r="B10" s="33" t="s">
        <v>73</v>
      </c>
      <c r="C10" s="34" t="s">
        <v>74</v>
      </c>
      <c r="D10" s="35" t="s">
        <v>75</v>
      </c>
      <c r="E10" s="35" t="s">
        <v>76</v>
      </c>
      <c r="F10" s="35" t="s">
        <v>77</v>
      </c>
      <c r="G10" s="35" t="s">
        <v>78</v>
      </c>
      <c r="H10" s="35" t="s">
        <v>79</v>
      </c>
    </row>
    <row r="11" spans="1:8" x14ac:dyDescent="0.25">
      <c r="A11" s="44">
        <v>1</v>
      </c>
      <c r="B11" s="78"/>
      <c r="C11" s="81"/>
      <c r="D11" s="82"/>
      <c r="E11" s="78"/>
      <c r="F11" s="81"/>
      <c r="G11" s="82"/>
      <c r="H11" s="82"/>
    </row>
    <row r="12" spans="1:8" x14ac:dyDescent="0.25">
      <c r="A12" s="44">
        <v>2</v>
      </c>
      <c r="B12" s="78"/>
      <c r="C12" s="81"/>
      <c r="D12" s="82"/>
      <c r="E12" s="83"/>
      <c r="F12" s="82"/>
      <c r="G12" s="82"/>
      <c r="H12" s="82"/>
    </row>
    <row r="13" spans="1:8" x14ac:dyDescent="0.25">
      <c r="A13" s="44">
        <v>3</v>
      </c>
      <c r="B13" s="78"/>
      <c r="C13" s="78"/>
      <c r="D13" s="82"/>
      <c r="E13" s="78"/>
      <c r="F13" s="81"/>
      <c r="G13" s="82"/>
      <c r="H13" s="81"/>
    </row>
    <row r="14" spans="1:8" x14ac:dyDescent="0.25">
      <c r="A14" s="44">
        <v>4</v>
      </c>
      <c r="B14" s="78"/>
      <c r="C14" s="78"/>
      <c r="D14" s="82"/>
      <c r="E14" s="78"/>
      <c r="F14" s="84"/>
      <c r="G14" s="82"/>
      <c r="H14" s="82"/>
    </row>
    <row r="15" spans="1:8" x14ac:dyDescent="0.25">
      <c r="A15" s="44">
        <v>5</v>
      </c>
      <c r="B15" s="78"/>
      <c r="C15" s="78"/>
      <c r="D15" s="82"/>
      <c r="E15" s="78"/>
      <c r="F15" s="81"/>
      <c r="G15" s="82"/>
      <c r="H15" s="82"/>
    </row>
    <row r="16" spans="1:8" x14ac:dyDescent="0.25">
      <c r="A16" s="44">
        <v>6</v>
      </c>
      <c r="B16" s="78"/>
      <c r="C16" s="78"/>
      <c r="D16" s="82"/>
      <c r="E16" s="78"/>
      <c r="F16" s="81"/>
      <c r="G16" s="82"/>
      <c r="H16" s="82"/>
    </row>
    <row r="17" spans="1:8" x14ac:dyDescent="0.25">
      <c r="A17" s="44">
        <v>7</v>
      </c>
      <c r="B17" s="78"/>
      <c r="C17" s="81"/>
      <c r="D17" s="82"/>
      <c r="E17" s="78"/>
      <c r="F17" s="81"/>
      <c r="G17" s="82"/>
      <c r="H17" s="82"/>
    </row>
    <row r="18" spans="1:8" x14ac:dyDescent="0.25">
      <c r="A18" s="44">
        <v>8</v>
      </c>
      <c r="B18" s="78"/>
      <c r="C18" s="81"/>
      <c r="D18" s="82"/>
      <c r="E18" s="83"/>
      <c r="F18" s="82"/>
      <c r="G18" s="82"/>
      <c r="H18" s="82"/>
    </row>
    <row r="19" spans="1:8" x14ac:dyDescent="0.25">
      <c r="A19" s="44">
        <v>9</v>
      </c>
      <c r="B19" s="78"/>
      <c r="C19" s="78"/>
      <c r="D19" s="82"/>
      <c r="E19" s="78"/>
      <c r="F19" s="81"/>
      <c r="G19" s="82"/>
      <c r="H19" s="81"/>
    </row>
    <row r="20" spans="1:8" x14ac:dyDescent="0.25">
      <c r="A20" s="44">
        <v>10</v>
      </c>
      <c r="B20" s="78"/>
      <c r="C20" s="78"/>
      <c r="D20" s="82"/>
      <c r="E20" s="78"/>
      <c r="F20" s="84"/>
      <c r="G20" s="82"/>
      <c r="H20" s="82"/>
    </row>
    <row r="21" spans="1:8" x14ac:dyDescent="0.25">
      <c r="A21" s="44">
        <v>11</v>
      </c>
      <c r="B21" s="78"/>
      <c r="C21" s="78"/>
      <c r="D21" s="82"/>
      <c r="E21" s="78"/>
      <c r="F21" s="81"/>
      <c r="G21" s="82"/>
      <c r="H21" s="82"/>
    </row>
    <row r="22" spans="1:8" x14ac:dyDescent="0.25">
      <c r="A22" s="44">
        <v>12</v>
      </c>
      <c r="B22" s="78"/>
      <c r="C22" s="78"/>
      <c r="D22" s="82"/>
      <c r="E22" s="78"/>
      <c r="F22" s="81"/>
      <c r="G22" s="82"/>
      <c r="H22" s="82"/>
    </row>
    <row r="23" spans="1:8" x14ac:dyDescent="0.25">
      <c r="A23" s="44">
        <v>13</v>
      </c>
      <c r="B23" s="78"/>
      <c r="C23" s="81"/>
      <c r="D23" s="82"/>
      <c r="E23" s="78"/>
      <c r="F23" s="81"/>
      <c r="G23" s="82"/>
      <c r="H23" s="82"/>
    </row>
    <row r="24" spans="1:8" x14ac:dyDescent="0.25">
      <c r="A24" s="44">
        <v>14</v>
      </c>
      <c r="B24" s="78"/>
      <c r="C24" s="81"/>
      <c r="D24" s="82"/>
      <c r="E24" s="83"/>
      <c r="F24" s="82"/>
      <c r="G24" s="82"/>
      <c r="H24" s="82"/>
    </row>
    <row r="25" spans="1:8" x14ac:dyDescent="0.25">
      <c r="A25" s="44">
        <v>15</v>
      </c>
      <c r="B25" s="78"/>
      <c r="C25" s="78"/>
      <c r="D25" s="82"/>
      <c r="E25" s="78"/>
      <c r="F25" s="81"/>
      <c r="G25" s="82"/>
      <c r="H25" s="81"/>
    </row>
    <row r="26" spans="1:8" x14ac:dyDescent="0.25">
      <c r="A26" s="44">
        <v>16</v>
      </c>
      <c r="B26" s="78"/>
      <c r="C26" s="78"/>
      <c r="D26" s="82"/>
      <c r="E26" s="78"/>
      <c r="F26" s="84"/>
      <c r="G26" s="82"/>
      <c r="H26" s="82"/>
    </row>
    <row r="27" spans="1:8" x14ac:dyDescent="0.25">
      <c r="A27" s="44">
        <v>17</v>
      </c>
      <c r="B27" s="78"/>
      <c r="C27" s="78"/>
      <c r="D27" s="82"/>
      <c r="E27" s="78"/>
      <c r="F27" s="81"/>
      <c r="G27" s="82"/>
      <c r="H27" s="82"/>
    </row>
    <row r="28" spans="1:8" x14ac:dyDescent="0.25">
      <c r="A28" s="44">
        <v>18</v>
      </c>
      <c r="B28" s="78"/>
      <c r="C28" s="78"/>
      <c r="D28" s="82"/>
      <c r="E28" s="78"/>
      <c r="F28" s="81"/>
      <c r="G28" s="82"/>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y6Y1VUth5Yu6nKVruTjmbiTbXNLD2vQdeyit+4f7C4FDb5oeism8LxY/lGI/6pczamP1uqWDKXOMmFe2N8cuuw==" saltValue="8dX0VVPCqIr7Rt09fg6qlA==" spinCount="100000" sheet="1" objects="1" scenarios="1" formatCells="0" formatColumns="0" formatRows="0" insertColumns="0" insertRows="0" insertHyperlinks="0"/>
  <mergeCells count="1">
    <mergeCell ref="B1:H1"/>
  </mergeCells>
  <conditionalFormatting sqref="B5">
    <cfRule type="cellIs" dxfId="7" priority="1" operator="equal">
      <formula>"Yes"</formula>
    </cfRule>
    <cfRule type="cellIs" dxfId="6" priority="2" operator="equal">
      <formula>"No"</formula>
    </cfRule>
  </conditionalFormatting>
  <conditionalFormatting sqref="C4:D8 B7:B8">
    <cfRule type="cellIs" dxfId="5" priority="5" operator="equal">
      <formula>"Yes"</formula>
    </cfRule>
    <cfRule type="cellIs" dxfId="4" priority="6" operator="equal">
      <formula>"No"</formula>
    </cfRule>
  </conditionalFormatting>
  <conditionalFormatting sqref="E5:E7">
    <cfRule type="cellIs" dxfId="3" priority="3" operator="equal">
      <formula>"Yes"</formula>
    </cfRule>
    <cfRule type="cellIs" dxfId="2" priority="4" operator="equal">
      <formula>"No"</formula>
    </cfRule>
  </conditionalFormatting>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5E325-6382-4CB7-B90D-1E0C0AB4E6E5}">
  <sheetPr>
    <tabColor theme="8" tint="0.59999389629810485"/>
  </sheetPr>
  <dimension ref="A1:J15"/>
  <sheetViews>
    <sheetView workbookViewId="0">
      <selection activeCell="A5" sqref="A5:J5"/>
    </sheetView>
  </sheetViews>
  <sheetFormatPr defaultColWidth="9.140625" defaultRowHeight="15" x14ac:dyDescent="0.25"/>
  <cols>
    <col min="1" max="10" width="9.140625" style="1" customWidth="1"/>
    <col min="11" max="16384" width="9.140625" style="1"/>
  </cols>
  <sheetData>
    <row r="1" spans="1:10" ht="19.5" thickBot="1" x14ac:dyDescent="0.3">
      <c r="A1" s="127" t="s">
        <v>25</v>
      </c>
      <c r="B1" s="127"/>
      <c r="C1" s="127"/>
      <c r="D1" s="127"/>
      <c r="E1" s="127"/>
      <c r="F1" s="127"/>
      <c r="G1" s="127"/>
      <c r="H1" s="127"/>
      <c r="I1" s="127"/>
      <c r="J1" s="127"/>
    </row>
    <row r="2" spans="1:10" x14ac:dyDescent="0.25">
      <c r="A2" s="135" t="s">
        <v>90</v>
      </c>
      <c r="B2" s="135"/>
      <c r="C2" s="135"/>
      <c r="D2" s="135"/>
      <c r="E2" s="135"/>
      <c r="F2" s="135"/>
      <c r="G2" s="135"/>
      <c r="H2" s="135"/>
      <c r="I2" s="135"/>
      <c r="J2" s="135"/>
    </row>
    <row r="3" spans="1:10" x14ac:dyDescent="0.25">
      <c r="A3" s="135"/>
      <c r="B3" s="135"/>
      <c r="C3" s="135"/>
      <c r="D3" s="135"/>
      <c r="E3" s="135"/>
      <c r="F3" s="135"/>
      <c r="G3" s="135"/>
      <c r="H3" s="135"/>
      <c r="I3" s="135"/>
      <c r="J3" s="135"/>
    </row>
    <row r="4" spans="1:10" ht="10.5" customHeight="1" x14ac:dyDescent="0.25">
      <c r="A4" s="139"/>
      <c r="B4" s="139"/>
      <c r="C4" s="139"/>
      <c r="D4" s="139"/>
      <c r="E4" s="139"/>
      <c r="F4" s="139"/>
      <c r="G4" s="139"/>
      <c r="H4" s="139"/>
      <c r="I4" s="139"/>
      <c r="J4" s="139"/>
    </row>
    <row r="5" spans="1:10" ht="242.25" customHeight="1" x14ac:dyDescent="0.25">
      <c r="A5" s="140" t="s">
        <v>91</v>
      </c>
      <c r="B5" s="116"/>
      <c r="C5" s="116"/>
      <c r="D5" s="116"/>
      <c r="E5" s="116"/>
      <c r="F5" s="116"/>
      <c r="G5" s="116"/>
      <c r="H5" s="116"/>
      <c r="I5" s="116"/>
      <c r="J5" s="116"/>
    </row>
    <row r="8" spans="1:10" x14ac:dyDescent="0.25">
      <c r="A8" s="25"/>
      <c r="B8" s="25"/>
      <c r="C8" s="25"/>
      <c r="D8" s="25"/>
      <c r="E8" s="25"/>
      <c r="F8" s="25"/>
    </row>
    <row r="9" spans="1:10" x14ac:dyDescent="0.25">
      <c r="A9" s="24"/>
      <c r="B9" s="24"/>
      <c r="C9" s="24"/>
      <c r="D9" s="24"/>
      <c r="E9" s="24"/>
      <c r="F9" s="24"/>
    </row>
    <row r="10" spans="1:10" x14ac:dyDescent="0.25">
      <c r="A10" s="20"/>
      <c r="B10" s="21"/>
      <c r="C10" s="21"/>
      <c r="D10" s="21"/>
      <c r="E10" s="21"/>
      <c r="F10" s="21"/>
    </row>
    <row r="11" spans="1:10" x14ac:dyDescent="0.25">
      <c r="A11" s="20"/>
      <c r="B11" s="20"/>
      <c r="C11" s="20"/>
      <c r="D11" s="20"/>
      <c r="E11" s="20"/>
      <c r="F11" s="20"/>
    </row>
    <row r="12" spans="1:10" x14ac:dyDescent="0.25">
      <c r="A12" s="20"/>
      <c r="B12" s="20"/>
      <c r="C12" s="20"/>
      <c r="D12" s="20"/>
      <c r="E12" s="20"/>
      <c r="F12" s="20"/>
    </row>
    <row r="13" spans="1:10" x14ac:dyDescent="0.25">
      <c r="A13" s="20"/>
      <c r="B13" s="20"/>
      <c r="C13" s="20"/>
      <c r="D13" s="20"/>
      <c r="E13" s="20"/>
      <c r="F13" s="20"/>
    </row>
    <row r="14" spans="1:10" x14ac:dyDescent="0.25">
      <c r="A14" s="20"/>
      <c r="B14" s="20"/>
      <c r="C14" s="20"/>
      <c r="D14" s="20"/>
      <c r="E14" s="20"/>
      <c r="F14" s="20"/>
    </row>
    <row r="15" spans="1:10" x14ac:dyDescent="0.25">
      <c r="A15" s="20"/>
      <c r="B15" s="20"/>
      <c r="C15" s="20"/>
      <c r="D15" s="20"/>
      <c r="E15" s="20"/>
      <c r="F15" s="20"/>
    </row>
  </sheetData>
  <sheetProtection algorithmName="SHA-512" hashValue="jfZGyiommSeR225YuzzSYDYTSHSV88+LQgL1z5N2XJXwB5hVVN42k+4f6IGlAS5YMKYEYd8E97VnhhPGRhwnzQ==" saltValue="0Jo+qnvegWmxBAmMiRL0eg==" spinCount="100000" sheet="1" objects="1" scenarios="1"/>
  <mergeCells count="4">
    <mergeCell ref="A1:J1"/>
    <mergeCell ref="A4:J4"/>
    <mergeCell ref="A2:J3"/>
    <mergeCell ref="A5:J5"/>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0FD7B-F13E-4198-BF37-C16C32AAD4CC}">
  <sheetPr>
    <tabColor theme="8" tint="0.59999389629810485"/>
  </sheetPr>
  <dimension ref="A1:AB264"/>
  <sheetViews>
    <sheetView zoomScale="80" zoomScaleNormal="80" workbookViewId="0">
      <pane xSplit="1" ySplit="3" topLeftCell="B99" activePane="bottomRight" state="frozen"/>
      <selection pane="topRight" activeCell="B1" sqref="B1"/>
      <selection pane="bottomLeft" activeCell="A3" sqref="A3"/>
      <selection pane="bottomRight" activeCell="D12" sqref="D12"/>
    </sheetView>
  </sheetViews>
  <sheetFormatPr defaultColWidth="9.140625" defaultRowHeight="15" x14ac:dyDescent="0.25"/>
  <cols>
    <col min="1" max="1" width="3.85546875" style="1" bestFit="1" customWidth="1"/>
    <col min="2" max="2" width="50.7109375" style="1" customWidth="1"/>
    <col min="3" max="8" width="30.7109375" style="1" customWidth="1"/>
    <col min="9" max="9" width="38.42578125" style="1" customWidth="1"/>
    <col min="10" max="10" width="4.28515625" style="1" customWidth="1"/>
    <col min="11" max="13" width="9" style="1" customWidth="1"/>
    <col min="14" max="16384" width="9.140625" style="1"/>
  </cols>
  <sheetData>
    <row r="1" spans="1:28" ht="30.75" customHeight="1" thickBot="1" x14ac:dyDescent="0.3">
      <c r="B1" s="148" t="s">
        <v>92</v>
      </c>
      <c r="C1" s="148"/>
      <c r="D1" s="148"/>
      <c r="E1" s="148"/>
      <c r="F1" s="148"/>
      <c r="G1" s="148"/>
      <c r="H1" s="148"/>
      <c r="I1" s="148"/>
    </row>
    <row r="2" spans="1:28" ht="33" customHeight="1" thickBot="1" x14ac:dyDescent="0.3">
      <c r="G2" s="145" t="s">
        <v>93</v>
      </c>
      <c r="H2" s="146"/>
      <c r="I2" s="147"/>
      <c r="K2" s="149"/>
      <c r="L2" s="149"/>
      <c r="M2" s="149"/>
      <c r="N2" s="149"/>
      <c r="O2" s="149"/>
      <c r="P2" s="149"/>
      <c r="Q2" s="149"/>
      <c r="R2" s="149"/>
      <c r="S2" s="149"/>
      <c r="T2" s="149"/>
      <c r="U2" s="149"/>
      <c r="V2" s="149"/>
      <c r="W2" s="149"/>
      <c r="X2" s="149"/>
      <c r="Y2" s="149"/>
      <c r="Z2" s="149"/>
      <c r="AA2" s="149"/>
      <c r="AB2" s="149"/>
    </row>
    <row r="3" spans="1:28" ht="48.75" customHeight="1" thickBot="1" x14ac:dyDescent="0.3">
      <c r="B3" s="51" t="s">
        <v>94</v>
      </c>
      <c r="C3" s="52" t="s">
        <v>95</v>
      </c>
      <c r="D3" s="52" t="s">
        <v>96</v>
      </c>
      <c r="E3" s="52" t="s">
        <v>97</v>
      </c>
      <c r="F3" s="53" t="s">
        <v>98</v>
      </c>
      <c r="G3" s="73" t="s">
        <v>99</v>
      </c>
      <c r="H3" s="74" t="s">
        <v>100</v>
      </c>
      <c r="I3" s="75" t="s">
        <v>101</v>
      </c>
      <c r="K3" s="151" t="s">
        <v>102</v>
      </c>
      <c r="L3" s="151"/>
      <c r="M3" s="151"/>
      <c r="N3" s="151"/>
      <c r="O3" s="151"/>
      <c r="P3" s="151"/>
      <c r="Q3" s="151"/>
      <c r="R3" s="151"/>
      <c r="S3" s="151"/>
      <c r="T3" s="151"/>
      <c r="U3" s="151"/>
      <c r="V3" s="151"/>
      <c r="W3" s="151"/>
      <c r="X3" s="151"/>
      <c r="Y3" s="151"/>
      <c r="Z3" s="151"/>
      <c r="AA3" s="151"/>
      <c r="AB3" s="151"/>
    </row>
    <row r="4" spans="1:28" ht="15.75" thickBot="1" x14ac:dyDescent="0.3">
      <c r="A4" s="42"/>
      <c r="B4" s="150" t="s">
        <v>66</v>
      </c>
      <c r="C4" s="143"/>
      <c r="D4" s="143"/>
      <c r="E4" s="143"/>
      <c r="F4" s="143"/>
      <c r="G4" s="143"/>
      <c r="H4" s="143"/>
      <c r="I4" s="144"/>
      <c r="K4" s="151"/>
      <c r="L4" s="151"/>
      <c r="M4" s="151"/>
      <c r="N4" s="151"/>
      <c r="O4" s="151"/>
      <c r="P4" s="151"/>
      <c r="Q4" s="151"/>
      <c r="R4" s="151"/>
      <c r="S4" s="151"/>
      <c r="T4" s="151"/>
      <c r="U4" s="151"/>
      <c r="V4" s="151"/>
      <c r="W4" s="151"/>
      <c r="X4" s="151"/>
      <c r="Y4" s="151"/>
      <c r="Z4" s="151"/>
      <c r="AA4" s="151"/>
      <c r="AB4" s="151"/>
    </row>
    <row r="5" spans="1:28" ht="45" x14ac:dyDescent="0.25">
      <c r="A5" s="44">
        <v>1</v>
      </c>
      <c r="B5" s="26" t="str">
        <f>'Response 2 - Need 1'!B11</f>
        <v>Increase Neighborhood Safety</v>
      </c>
      <c r="C5" s="85"/>
      <c r="D5" s="86"/>
      <c r="E5" s="85">
        <v>55959</v>
      </c>
      <c r="F5" s="87" t="s">
        <v>179</v>
      </c>
      <c r="G5" s="88" t="s">
        <v>103</v>
      </c>
      <c r="H5" s="88"/>
      <c r="I5" s="88"/>
    </row>
    <row r="6" spans="1:28" ht="30" x14ac:dyDescent="0.25">
      <c r="A6" s="44">
        <v>2</v>
      </c>
      <c r="B6" s="26">
        <f>'Response 2 - Need 1'!B12</f>
        <v>0</v>
      </c>
      <c r="C6" s="89"/>
      <c r="D6" s="90"/>
      <c r="E6" s="89">
        <v>15961</v>
      </c>
      <c r="F6" s="91" t="s">
        <v>180</v>
      </c>
      <c r="G6" s="92" t="s">
        <v>104</v>
      </c>
      <c r="H6" s="93"/>
      <c r="I6" s="93"/>
    </row>
    <row r="7" spans="1:28" ht="45" x14ac:dyDescent="0.25">
      <c r="A7" s="44">
        <v>3</v>
      </c>
      <c r="B7" s="26">
        <f>'Response 2 - Need 1'!B13</f>
        <v>0</v>
      </c>
      <c r="C7" s="89"/>
      <c r="D7" s="90"/>
      <c r="E7" s="89">
        <v>49958</v>
      </c>
      <c r="F7" s="91" t="s">
        <v>181</v>
      </c>
      <c r="G7" s="92"/>
      <c r="H7" s="93"/>
      <c r="I7" s="93" t="s">
        <v>182</v>
      </c>
    </row>
    <row r="8" spans="1:28" x14ac:dyDescent="0.25">
      <c r="A8" s="44">
        <v>4</v>
      </c>
      <c r="B8" s="26">
        <f>'Response 2 - Need 1'!B14</f>
        <v>0</v>
      </c>
      <c r="C8" s="89"/>
      <c r="D8" s="90"/>
      <c r="E8" s="89"/>
      <c r="F8" s="91"/>
      <c r="G8" s="92"/>
      <c r="H8" s="93"/>
      <c r="I8" s="93"/>
    </row>
    <row r="9" spans="1:28" x14ac:dyDescent="0.25">
      <c r="A9" s="44">
        <v>5</v>
      </c>
      <c r="B9" s="26">
        <f>'Response 2 - Need 1'!B15</f>
        <v>0</v>
      </c>
      <c r="C9" s="89"/>
      <c r="D9" s="90"/>
      <c r="E9" s="89"/>
      <c r="F9" s="91"/>
      <c r="G9" s="92"/>
      <c r="H9" s="93"/>
      <c r="I9" s="93"/>
    </row>
    <row r="10" spans="1:28" x14ac:dyDescent="0.25">
      <c r="A10" s="44">
        <v>6</v>
      </c>
      <c r="B10" s="26">
        <f>'Response 2 - Need 1'!B16</f>
        <v>0</v>
      </c>
      <c r="C10" s="89"/>
      <c r="D10" s="90"/>
      <c r="E10" s="89"/>
      <c r="F10" s="91"/>
      <c r="G10" s="92"/>
      <c r="H10" s="93"/>
      <c r="I10" s="93"/>
    </row>
    <row r="11" spans="1:28" x14ac:dyDescent="0.25">
      <c r="A11" s="44">
        <v>7</v>
      </c>
      <c r="B11" s="26">
        <f>'Response 2 - Need 1'!B17</f>
        <v>0</v>
      </c>
      <c r="C11" s="89"/>
      <c r="D11" s="90"/>
      <c r="E11" s="89"/>
      <c r="F11" s="91"/>
      <c r="G11" s="92"/>
      <c r="H11" s="93"/>
      <c r="I11" s="93"/>
    </row>
    <row r="12" spans="1:28" x14ac:dyDescent="0.25">
      <c r="A12" s="44">
        <v>8</v>
      </c>
      <c r="B12" s="26">
        <f>'Response 2 - Need 1'!B18</f>
        <v>0</v>
      </c>
      <c r="C12" s="89"/>
      <c r="D12" s="90"/>
      <c r="E12" s="89"/>
      <c r="F12" s="91"/>
      <c r="G12" s="92"/>
      <c r="H12" s="93"/>
      <c r="I12" s="93"/>
    </row>
    <row r="13" spans="1:28" x14ac:dyDescent="0.25">
      <c r="A13" s="44">
        <v>9</v>
      </c>
      <c r="B13" s="26">
        <f>'Response 2 - Need 1'!B19</f>
        <v>0</v>
      </c>
      <c r="C13" s="89"/>
      <c r="D13" s="90"/>
      <c r="E13" s="89"/>
      <c r="F13" s="91"/>
      <c r="G13" s="92"/>
      <c r="H13" s="93"/>
      <c r="I13" s="93"/>
    </row>
    <row r="14" spans="1:28" x14ac:dyDescent="0.25">
      <c r="A14" s="44">
        <v>10</v>
      </c>
      <c r="B14" s="26">
        <f>'Response 2 - Need 1'!B20</f>
        <v>0</v>
      </c>
      <c r="C14" s="89"/>
      <c r="D14" s="90"/>
      <c r="E14" s="89"/>
      <c r="F14" s="91"/>
      <c r="G14" s="92"/>
      <c r="H14" s="93"/>
      <c r="I14" s="93"/>
    </row>
    <row r="15" spans="1:28" x14ac:dyDescent="0.25">
      <c r="A15" s="44">
        <v>11</v>
      </c>
      <c r="B15" s="26">
        <f>'Response 2 - Need 1'!B21</f>
        <v>0</v>
      </c>
      <c r="C15" s="89"/>
      <c r="D15" s="90"/>
      <c r="E15" s="89"/>
      <c r="F15" s="91"/>
      <c r="G15" s="92"/>
      <c r="H15" s="93"/>
      <c r="I15" s="93"/>
    </row>
    <row r="16" spans="1:28" x14ac:dyDescent="0.25">
      <c r="A16" s="44">
        <v>12</v>
      </c>
      <c r="B16" s="26">
        <f>'Response 2 - Need 1'!B22</f>
        <v>0</v>
      </c>
      <c r="C16" s="89"/>
      <c r="D16" s="90"/>
      <c r="E16" s="89"/>
      <c r="F16" s="91"/>
      <c r="G16" s="92"/>
      <c r="H16" s="93"/>
      <c r="I16" s="93"/>
    </row>
    <row r="17" spans="1:9" x14ac:dyDescent="0.25">
      <c r="A17" s="44">
        <v>13</v>
      </c>
      <c r="B17" s="26">
        <f>'Response 2 - Need 1'!B23</f>
        <v>0</v>
      </c>
      <c r="C17" s="89"/>
      <c r="D17" s="90"/>
      <c r="E17" s="89"/>
      <c r="F17" s="91"/>
      <c r="G17" s="92"/>
      <c r="H17" s="93"/>
      <c r="I17" s="93"/>
    </row>
    <row r="18" spans="1:9" x14ac:dyDescent="0.25">
      <c r="A18" s="44">
        <v>14</v>
      </c>
      <c r="B18" s="26">
        <f>'Response 2 - Need 1'!B24</f>
        <v>0</v>
      </c>
      <c r="C18" s="89"/>
      <c r="D18" s="90"/>
      <c r="E18" s="89"/>
      <c r="F18" s="91"/>
      <c r="G18" s="92"/>
      <c r="H18" s="93"/>
      <c r="I18" s="93"/>
    </row>
    <row r="19" spans="1:9" x14ac:dyDescent="0.25">
      <c r="A19" s="44">
        <v>15</v>
      </c>
      <c r="B19" s="26">
        <f>'Response 2 - Need 1'!B25</f>
        <v>0</v>
      </c>
      <c r="C19" s="89"/>
      <c r="D19" s="90"/>
      <c r="E19" s="89"/>
      <c r="F19" s="91"/>
      <c r="G19" s="92"/>
      <c r="H19" s="93"/>
      <c r="I19" s="93"/>
    </row>
    <row r="20" spans="1:9" x14ac:dyDescent="0.25">
      <c r="A20" s="44">
        <v>16</v>
      </c>
      <c r="B20" s="26">
        <f>'Response 2 - Need 1'!B26</f>
        <v>0</v>
      </c>
      <c r="C20" s="89"/>
      <c r="D20" s="90"/>
      <c r="E20" s="89"/>
      <c r="F20" s="91"/>
      <c r="G20" s="92"/>
      <c r="H20" s="93"/>
      <c r="I20" s="93"/>
    </row>
    <row r="21" spans="1:9" x14ac:dyDescent="0.25">
      <c r="A21" s="44">
        <v>17</v>
      </c>
      <c r="B21" s="26">
        <f>'Response 2 - Need 1'!B27</f>
        <v>0</v>
      </c>
      <c r="C21" s="89"/>
      <c r="D21" s="90"/>
      <c r="E21" s="89"/>
      <c r="F21" s="91"/>
      <c r="G21" s="92"/>
      <c r="H21" s="93"/>
      <c r="I21" s="93"/>
    </row>
    <row r="22" spans="1:9" x14ac:dyDescent="0.25">
      <c r="A22" s="44">
        <v>18</v>
      </c>
      <c r="B22" s="26">
        <f>'Response 2 - Need 1'!B28</f>
        <v>0</v>
      </c>
      <c r="C22" s="89"/>
      <c r="D22" s="90"/>
      <c r="E22" s="89"/>
      <c r="F22" s="91"/>
      <c r="G22" s="92"/>
      <c r="H22" s="93"/>
      <c r="I22" s="93"/>
    </row>
    <row r="23" spans="1:9" x14ac:dyDescent="0.25">
      <c r="A23" s="44">
        <v>19</v>
      </c>
      <c r="B23" s="26">
        <f>'Response 2 - Need 1'!B29</f>
        <v>0</v>
      </c>
      <c r="C23" s="89"/>
      <c r="D23" s="90"/>
      <c r="E23" s="89"/>
      <c r="F23" s="91"/>
      <c r="G23" s="92"/>
      <c r="H23" s="93"/>
      <c r="I23" s="93"/>
    </row>
    <row r="24" spans="1:9" x14ac:dyDescent="0.25">
      <c r="A24" s="44">
        <v>20</v>
      </c>
      <c r="B24" s="26">
        <f>'Response 2 - Need 1'!B30</f>
        <v>0</v>
      </c>
      <c r="C24" s="89"/>
      <c r="D24" s="90"/>
      <c r="E24" s="89"/>
      <c r="F24" s="91"/>
      <c r="G24" s="92"/>
      <c r="H24" s="93"/>
      <c r="I24" s="93"/>
    </row>
    <row r="25" spans="1:9" x14ac:dyDescent="0.25">
      <c r="A25" s="44">
        <v>21</v>
      </c>
      <c r="B25" s="26">
        <f>'Response 2 - Need 1'!B31</f>
        <v>0</v>
      </c>
      <c r="C25" s="89"/>
      <c r="D25" s="90"/>
      <c r="E25" s="89"/>
      <c r="F25" s="91"/>
      <c r="G25" s="92"/>
      <c r="H25" s="93"/>
      <c r="I25" s="93"/>
    </row>
    <row r="26" spans="1:9" x14ac:dyDescent="0.25">
      <c r="A26" s="44">
        <v>22</v>
      </c>
      <c r="B26" s="26">
        <f>'Response 2 - Need 1'!B32</f>
        <v>0</v>
      </c>
      <c r="C26" s="89"/>
      <c r="D26" s="90"/>
      <c r="E26" s="89"/>
      <c r="F26" s="91"/>
      <c r="G26" s="92"/>
      <c r="H26" s="93"/>
      <c r="I26" s="93"/>
    </row>
    <row r="27" spans="1:9" x14ac:dyDescent="0.25">
      <c r="A27" s="44">
        <v>23</v>
      </c>
      <c r="B27" s="26">
        <f>'Response 2 - Need 1'!B33</f>
        <v>0</v>
      </c>
      <c r="C27" s="89"/>
      <c r="D27" s="90"/>
      <c r="E27" s="89"/>
      <c r="F27" s="91"/>
      <c r="G27" s="92"/>
      <c r="H27" s="93"/>
      <c r="I27" s="93"/>
    </row>
    <row r="28" spans="1:9" x14ac:dyDescent="0.25">
      <c r="A28" s="44">
        <v>24</v>
      </c>
      <c r="B28" s="26">
        <f>'Response 2 - Need 1'!B34</f>
        <v>0</v>
      </c>
      <c r="C28" s="89"/>
      <c r="D28" s="90"/>
      <c r="E28" s="89"/>
      <c r="F28" s="91"/>
      <c r="G28" s="92"/>
      <c r="H28" s="93"/>
      <c r="I28" s="93"/>
    </row>
    <row r="29" spans="1:9" x14ac:dyDescent="0.25">
      <c r="A29" s="44">
        <v>25</v>
      </c>
      <c r="B29" s="26">
        <f>'Response 2 - Need 1'!B35</f>
        <v>0</v>
      </c>
      <c r="C29" s="89"/>
      <c r="D29" s="90"/>
      <c r="E29" s="89"/>
      <c r="F29" s="91"/>
      <c r="G29" s="92"/>
      <c r="H29" s="93"/>
      <c r="I29" s="93"/>
    </row>
    <row r="30" spans="1:9" x14ac:dyDescent="0.25">
      <c r="A30" s="44">
        <v>26</v>
      </c>
      <c r="B30" s="26">
        <f>'Response 2 - Need 1'!B36</f>
        <v>0</v>
      </c>
      <c r="C30" s="89"/>
      <c r="D30" s="90"/>
      <c r="E30" s="89"/>
      <c r="F30" s="91"/>
      <c r="G30" s="92"/>
      <c r="H30" s="93"/>
      <c r="I30" s="93"/>
    </row>
    <row r="31" spans="1:9" x14ac:dyDescent="0.25">
      <c r="A31" s="44">
        <v>27</v>
      </c>
      <c r="B31" s="26">
        <f>'Response 2 - Need 1'!B37</f>
        <v>0</v>
      </c>
      <c r="C31" s="89"/>
      <c r="D31" s="90"/>
      <c r="E31" s="89"/>
      <c r="F31" s="91"/>
      <c r="G31" s="92"/>
      <c r="H31" s="93"/>
      <c r="I31" s="93"/>
    </row>
    <row r="32" spans="1:9" x14ac:dyDescent="0.25">
      <c r="A32" s="44">
        <v>28</v>
      </c>
      <c r="B32" s="26">
        <f>'Response 2 - Need 1'!B38</f>
        <v>0</v>
      </c>
      <c r="C32" s="89"/>
      <c r="D32" s="90"/>
      <c r="E32" s="89"/>
      <c r="F32" s="91"/>
      <c r="G32" s="92"/>
      <c r="H32" s="93"/>
      <c r="I32" s="93"/>
    </row>
    <row r="33" spans="1:9" x14ac:dyDescent="0.25">
      <c r="A33" s="44">
        <v>29</v>
      </c>
      <c r="B33" s="26">
        <f>'Response 2 - Need 1'!B39</f>
        <v>0</v>
      </c>
      <c r="C33" s="89"/>
      <c r="D33" s="90"/>
      <c r="E33" s="89"/>
      <c r="F33" s="91"/>
      <c r="G33" s="92"/>
      <c r="H33" s="93"/>
      <c r="I33" s="93"/>
    </row>
    <row r="34" spans="1:9" x14ac:dyDescent="0.25">
      <c r="A34" s="44">
        <v>30</v>
      </c>
      <c r="B34" s="26">
        <f>'Response 2 - Need 1'!B40</f>
        <v>0</v>
      </c>
      <c r="C34" s="89"/>
      <c r="D34" s="90"/>
      <c r="E34" s="89"/>
      <c r="F34" s="91"/>
      <c r="G34" s="92"/>
      <c r="H34" s="93"/>
      <c r="I34" s="93"/>
    </row>
    <row r="35" spans="1:9" x14ac:dyDescent="0.25">
      <c r="A35" s="44">
        <v>31</v>
      </c>
      <c r="B35" s="26">
        <f>'Response 2 - Need 1'!B41</f>
        <v>0</v>
      </c>
      <c r="C35" s="89"/>
      <c r="D35" s="90"/>
      <c r="E35" s="89"/>
      <c r="F35" s="91"/>
      <c r="G35" s="92"/>
      <c r="H35" s="93"/>
      <c r="I35" s="93"/>
    </row>
    <row r="36" spans="1:9" x14ac:dyDescent="0.25">
      <c r="A36" s="44">
        <v>32</v>
      </c>
      <c r="B36" s="26">
        <f>'Response 2 - Need 1'!B42</f>
        <v>0</v>
      </c>
      <c r="C36" s="89"/>
      <c r="D36" s="90"/>
      <c r="E36" s="89"/>
      <c r="F36" s="91"/>
      <c r="G36" s="92"/>
      <c r="H36" s="93"/>
      <c r="I36" s="93"/>
    </row>
    <row r="37" spans="1:9" x14ac:dyDescent="0.25">
      <c r="A37" s="44">
        <v>33</v>
      </c>
      <c r="B37" s="26">
        <f>'Response 2 - Need 1'!B43</f>
        <v>0</v>
      </c>
      <c r="C37" s="89"/>
      <c r="D37" s="90"/>
      <c r="E37" s="89"/>
      <c r="F37" s="91"/>
      <c r="G37" s="92"/>
      <c r="H37" s="93"/>
      <c r="I37" s="93"/>
    </row>
    <row r="38" spans="1:9" x14ac:dyDescent="0.25">
      <c r="A38" s="44">
        <v>34</v>
      </c>
      <c r="B38" s="26">
        <f>'Response 2 - Need 1'!B44</f>
        <v>0</v>
      </c>
      <c r="C38" s="89"/>
      <c r="D38" s="90"/>
      <c r="E38" s="89"/>
      <c r="F38" s="91"/>
      <c r="G38" s="92"/>
      <c r="H38" s="93"/>
      <c r="I38" s="93"/>
    </row>
    <row r="39" spans="1:9" x14ac:dyDescent="0.25">
      <c r="A39" s="44">
        <v>35</v>
      </c>
      <c r="B39" s="26">
        <f>'Response 2 - Need 1'!B45</f>
        <v>0</v>
      </c>
      <c r="C39" s="89"/>
      <c r="D39" s="90"/>
      <c r="E39" s="89"/>
      <c r="F39" s="91"/>
      <c r="G39" s="92"/>
      <c r="H39" s="93"/>
      <c r="I39" s="93"/>
    </row>
    <row r="40" spans="1:9" x14ac:dyDescent="0.25">
      <c r="A40" s="44">
        <v>36</v>
      </c>
      <c r="B40" s="26">
        <f>'Response 2 - Need 1'!B46</f>
        <v>0</v>
      </c>
      <c r="C40" s="89"/>
      <c r="D40" s="90"/>
      <c r="E40" s="89"/>
      <c r="F40" s="91"/>
      <c r="G40" s="92"/>
      <c r="H40" s="93"/>
      <c r="I40" s="93"/>
    </row>
    <row r="41" spans="1:9" x14ac:dyDescent="0.25">
      <c r="A41" s="44">
        <v>37</v>
      </c>
      <c r="B41" s="26">
        <f>'Response 2 - Need 1'!B47</f>
        <v>0</v>
      </c>
      <c r="C41" s="89"/>
      <c r="D41" s="90"/>
      <c r="E41" s="89"/>
      <c r="F41" s="91"/>
      <c r="G41" s="92"/>
      <c r="H41" s="93"/>
      <c r="I41" s="93"/>
    </row>
    <row r="42" spans="1:9" x14ac:dyDescent="0.25">
      <c r="A42" s="44">
        <v>38</v>
      </c>
      <c r="B42" s="26">
        <f>'Response 2 - Need 1'!B48</f>
        <v>0</v>
      </c>
      <c r="C42" s="89"/>
      <c r="D42" s="90"/>
      <c r="E42" s="89"/>
      <c r="F42" s="91"/>
      <c r="G42" s="92"/>
      <c r="H42" s="93"/>
      <c r="I42" s="93"/>
    </row>
    <row r="43" spans="1:9" x14ac:dyDescent="0.25">
      <c r="A43" s="44">
        <v>39</v>
      </c>
      <c r="B43" s="26">
        <f>'Response 2 - Need 1'!B49</f>
        <v>0</v>
      </c>
      <c r="C43" s="89"/>
      <c r="D43" s="90"/>
      <c r="E43" s="89"/>
      <c r="F43" s="91"/>
      <c r="G43" s="92"/>
      <c r="H43" s="93"/>
      <c r="I43" s="93"/>
    </row>
    <row r="44" spans="1:9" x14ac:dyDescent="0.25">
      <c r="A44" s="44">
        <v>40</v>
      </c>
      <c r="B44" s="26">
        <f>'Response 2 - Need 1'!B50</f>
        <v>0</v>
      </c>
      <c r="C44" s="89"/>
      <c r="D44" s="90"/>
      <c r="E44" s="89"/>
      <c r="F44" s="91"/>
      <c r="G44" s="92"/>
      <c r="H44" s="93"/>
      <c r="I44" s="93"/>
    </row>
    <row r="45" spans="1:9" x14ac:dyDescent="0.25">
      <c r="A45" s="44">
        <v>41</v>
      </c>
      <c r="B45" s="26">
        <f>'Response 2 - Need 1'!B51</f>
        <v>0</v>
      </c>
      <c r="C45" s="89"/>
      <c r="D45" s="90"/>
      <c r="E45" s="89"/>
      <c r="F45" s="91"/>
      <c r="G45" s="92"/>
      <c r="H45" s="93"/>
      <c r="I45" s="93"/>
    </row>
    <row r="46" spans="1:9" x14ac:dyDescent="0.25">
      <c r="A46" s="44">
        <v>42</v>
      </c>
      <c r="B46" s="26">
        <f>'Response 2 - Need 1'!B52</f>
        <v>0</v>
      </c>
      <c r="C46" s="89"/>
      <c r="D46" s="90"/>
      <c r="E46" s="89"/>
      <c r="F46" s="91"/>
      <c r="G46" s="92"/>
      <c r="H46" s="93"/>
      <c r="I46" s="93"/>
    </row>
    <row r="47" spans="1:9" x14ac:dyDescent="0.25">
      <c r="A47" s="44">
        <v>43</v>
      </c>
      <c r="B47" s="26">
        <f>'Response 2 - Need 1'!B53</f>
        <v>0</v>
      </c>
      <c r="C47" s="89"/>
      <c r="D47" s="90"/>
      <c r="E47" s="89"/>
      <c r="F47" s="91"/>
      <c r="G47" s="92"/>
      <c r="H47" s="93"/>
      <c r="I47" s="93"/>
    </row>
    <row r="48" spans="1:9" x14ac:dyDescent="0.25">
      <c r="A48" s="44">
        <v>44</v>
      </c>
      <c r="B48" s="26">
        <f>'Response 2 - Need 1'!B54</f>
        <v>0</v>
      </c>
      <c r="C48" s="89"/>
      <c r="D48" s="90"/>
      <c r="E48" s="89"/>
      <c r="F48" s="91"/>
      <c r="G48" s="92"/>
      <c r="H48" s="93"/>
      <c r="I48" s="93"/>
    </row>
    <row r="49" spans="1:9" x14ac:dyDescent="0.25">
      <c r="A49" s="44">
        <v>45</v>
      </c>
      <c r="B49" s="26">
        <f>'Response 2 - Need 1'!B55</f>
        <v>0</v>
      </c>
      <c r="C49" s="89"/>
      <c r="D49" s="90"/>
      <c r="E49" s="89"/>
      <c r="F49" s="91"/>
      <c r="G49" s="92"/>
      <c r="H49" s="93"/>
      <c r="I49" s="93"/>
    </row>
    <row r="50" spans="1:9" x14ac:dyDescent="0.25">
      <c r="A50" s="44">
        <v>46</v>
      </c>
      <c r="B50" s="26">
        <f>'Response 2 - Need 1'!B56</f>
        <v>0</v>
      </c>
      <c r="C50" s="94"/>
      <c r="D50" s="81"/>
      <c r="E50" s="94"/>
      <c r="F50" s="95"/>
      <c r="G50" s="93"/>
      <c r="H50" s="93"/>
      <c r="I50" s="93"/>
    </row>
    <row r="51" spans="1:9" x14ac:dyDescent="0.25">
      <c r="A51" s="44">
        <v>47</v>
      </c>
      <c r="B51" s="26">
        <f>'Response 2 - Need 1'!B57</f>
        <v>0</v>
      </c>
      <c r="C51" s="94"/>
      <c r="D51" s="81"/>
      <c r="E51" s="94"/>
      <c r="F51" s="95"/>
      <c r="G51" s="93"/>
      <c r="H51" s="93"/>
      <c r="I51" s="93"/>
    </row>
    <row r="52" spans="1:9" x14ac:dyDescent="0.25">
      <c r="A52" s="44">
        <v>48</v>
      </c>
      <c r="B52" s="26">
        <f>'Response 2 - Need 1'!B58</f>
        <v>0</v>
      </c>
      <c r="C52" s="94"/>
      <c r="D52" s="81"/>
      <c r="E52" s="94"/>
      <c r="F52" s="95"/>
      <c r="G52" s="93"/>
      <c r="H52" s="93"/>
      <c r="I52" s="93"/>
    </row>
    <row r="53" spans="1:9" x14ac:dyDescent="0.25">
      <c r="A53" s="44">
        <v>49</v>
      </c>
      <c r="B53" s="26">
        <f>'Response 2 - Need 1'!B59</f>
        <v>0</v>
      </c>
      <c r="C53" s="94"/>
      <c r="D53" s="81"/>
      <c r="E53" s="94"/>
      <c r="F53" s="95"/>
      <c r="G53" s="93"/>
      <c r="H53" s="93"/>
      <c r="I53" s="93"/>
    </row>
    <row r="54" spans="1:9" x14ac:dyDescent="0.25">
      <c r="A54" s="44">
        <v>50</v>
      </c>
      <c r="B54" s="47">
        <f>'Response 2 - Need 1'!B60</f>
        <v>0</v>
      </c>
      <c r="C54" s="94"/>
      <c r="D54" s="81"/>
      <c r="E54" s="94"/>
      <c r="F54" s="96"/>
      <c r="G54" s="93"/>
      <c r="H54" s="93"/>
      <c r="I54" s="97"/>
    </row>
    <row r="55" spans="1:9" ht="15.75" thickBot="1" x14ac:dyDescent="0.3">
      <c r="A55" s="44"/>
      <c r="B55" s="56" t="s">
        <v>105</v>
      </c>
      <c r="C55" s="67">
        <f>SUM(C5:C54)</f>
        <v>0</v>
      </c>
      <c r="D55" s="57"/>
      <c r="E55" s="67">
        <f>SUM(E5:E54)</f>
        <v>121878</v>
      </c>
      <c r="F55" s="58"/>
      <c r="G55" s="59"/>
      <c r="H55" s="59"/>
      <c r="I55" s="60"/>
    </row>
    <row r="56" spans="1:9" ht="15.75" thickBot="1" x14ac:dyDescent="0.3">
      <c r="B56" s="141" t="s">
        <v>81</v>
      </c>
      <c r="C56" s="142"/>
      <c r="D56" s="142"/>
      <c r="E56" s="142"/>
      <c r="F56" s="142"/>
      <c r="G56" s="143"/>
      <c r="H56" s="143"/>
      <c r="I56" s="144"/>
    </row>
    <row r="57" spans="1:9" ht="45" x14ac:dyDescent="0.25">
      <c r="A57" s="44">
        <v>1</v>
      </c>
      <c r="B57" s="26" t="str">
        <f>'Response 2 - Need 2'!B11</f>
        <v>Increase Stable Housing</v>
      </c>
      <c r="C57" s="85"/>
      <c r="D57" s="86"/>
      <c r="E57" s="85">
        <v>55959</v>
      </c>
      <c r="F57" s="87" t="s">
        <v>179</v>
      </c>
      <c r="G57" s="88" t="s">
        <v>103</v>
      </c>
      <c r="H57" s="88"/>
      <c r="I57" s="98"/>
    </row>
    <row r="58" spans="1:9" ht="30" x14ac:dyDescent="0.25">
      <c r="A58" s="44">
        <v>2</v>
      </c>
      <c r="B58" s="26">
        <f>'Response 2 - Need 2'!B12</f>
        <v>0</v>
      </c>
      <c r="C58" s="89"/>
      <c r="D58" s="90"/>
      <c r="E58" s="89">
        <v>15961</v>
      </c>
      <c r="F58" s="91" t="s">
        <v>180</v>
      </c>
      <c r="G58" s="92" t="s">
        <v>104</v>
      </c>
      <c r="H58" s="93"/>
      <c r="I58" s="93"/>
    </row>
    <row r="59" spans="1:9" ht="45" x14ac:dyDescent="0.25">
      <c r="A59" s="44">
        <v>3</v>
      </c>
      <c r="B59" s="26">
        <f>'Response 2 - Need 2'!B13</f>
        <v>0</v>
      </c>
      <c r="C59" s="89"/>
      <c r="D59" s="90"/>
      <c r="E59" s="89">
        <v>49958</v>
      </c>
      <c r="F59" s="91" t="s">
        <v>181</v>
      </c>
      <c r="G59" s="92"/>
      <c r="H59" s="93"/>
      <c r="I59" s="93" t="s">
        <v>182</v>
      </c>
    </row>
    <row r="60" spans="1:9" x14ac:dyDescent="0.25">
      <c r="A60" s="44">
        <v>4</v>
      </c>
      <c r="B60" s="26">
        <f>'Response 2 - Need 2'!B14</f>
        <v>0</v>
      </c>
      <c r="C60" s="89"/>
      <c r="D60" s="90"/>
      <c r="E60" s="89"/>
      <c r="F60" s="91"/>
      <c r="G60" s="92"/>
      <c r="H60" s="93"/>
      <c r="I60" s="93"/>
    </row>
    <row r="61" spans="1:9" x14ac:dyDescent="0.25">
      <c r="A61" s="44">
        <v>5</v>
      </c>
      <c r="B61" s="26">
        <f>'Response 2 - Need 2'!B15</f>
        <v>0</v>
      </c>
      <c r="C61" s="89"/>
      <c r="D61" s="90"/>
      <c r="E61" s="89"/>
      <c r="F61" s="91"/>
      <c r="G61" s="92"/>
      <c r="H61" s="93"/>
      <c r="I61" s="93"/>
    </row>
    <row r="62" spans="1:9" x14ac:dyDescent="0.25">
      <c r="A62" s="44">
        <v>6</v>
      </c>
      <c r="B62" s="26">
        <f>'Response 2 - Need 2'!B16</f>
        <v>0</v>
      </c>
      <c r="C62" s="89"/>
      <c r="D62" s="90"/>
      <c r="E62" s="89"/>
      <c r="F62" s="91"/>
      <c r="G62" s="92"/>
      <c r="H62" s="93"/>
      <c r="I62" s="93"/>
    </row>
    <row r="63" spans="1:9" x14ac:dyDescent="0.25">
      <c r="A63" s="44">
        <v>7</v>
      </c>
      <c r="B63" s="26">
        <f>'Response 2 - Need 2'!B17</f>
        <v>0</v>
      </c>
      <c r="C63" s="89"/>
      <c r="D63" s="90"/>
      <c r="E63" s="89"/>
      <c r="F63" s="91"/>
      <c r="G63" s="92"/>
      <c r="H63" s="93"/>
      <c r="I63" s="93"/>
    </row>
    <row r="64" spans="1:9" x14ac:dyDescent="0.25">
      <c r="A64" s="44">
        <v>8</v>
      </c>
      <c r="B64" s="26">
        <f>'Response 2 - Need 2'!B18</f>
        <v>0</v>
      </c>
      <c r="C64" s="89"/>
      <c r="D64" s="90"/>
      <c r="E64" s="89"/>
      <c r="F64" s="91"/>
      <c r="G64" s="92"/>
      <c r="H64" s="93"/>
      <c r="I64" s="93"/>
    </row>
    <row r="65" spans="1:9" x14ac:dyDescent="0.25">
      <c r="A65" s="44">
        <v>9</v>
      </c>
      <c r="B65" s="26">
        <f>'Response 2 - Need 2'!B19</f>
        <v>0</v>
      </c>
      <c r="C65" s="89"/>
      <c r="D65" s="90"/>
      <c r="E65" s="89"/>
      <c r="F65" s="91"/>
      <c r="G65" s="92"/>
      <c r="H65" s="93"/>
      <c r="I65" s="93"/>
    </row>
    <row r="66" spans="1:9" x14ac:dyDescent="0.25">
      <c r="A66" s="44">
        <v>10</v>
      </c>
      <c r="B66" s="26">
        <f>'Response 2 - Need 2'!B20</f>
        <v>0</v>
      </c>
      <c r="C66" s="89"/>
      <c r="D66" s="90"/>
      <c r="E66" s="89"/>
      <c r="F66" s="91"/>
      <c r="G66" s="92"/>
      <c r="H66" s="93"/>
      <c r="I66" s="93"/>
    </row>
    <row r="67" spans="1:9" x14ac:dyDescent="0.25">
      <c r="A67" s="44">
        <v>11</v>
      </c>
      <c r="B67" s="26">
        <f>'Response 2 - Need 2'!B21</f>
        <v>0</v>
      </c>
      <c r="C67" s="89"/>
      <c r="D67" s="90"/>
      <c r="E67" s="89"/>
      <c r="F67" s="91"/>
      <c r="G67" s="92"/>
      <c r="H67" s="93"/>
      <c r="I67" s="93"/>
    </row>
    <row r="68" spans="1:9" x14ac:dyDescent="0.25">
      <c r="A68" s="44">
        <v>12</v>
      </c>
      <c r="B68" s="26">
        <f>'Response 2 - Need 2'!B22</f>
        <v>0</v>
      </c>
      <c r="C68" s="89"/>
      <c r="D68" s="90"/>
      <c r="E68" s="89"/>
      <c r="F68" s="91"/>
      <c r="G68" s="92"/>
      <c r="H68" s="93"/>
      <c r="I68" s="93"/>
    </row>
    <row r="69" spans="1:9" x14ac:dyDescent="0.25">
      <c r="A69" s="44">
        <v>13</v>
      </c>
      <c r="B69" s="26">
        <f>'Response 2 - Need 2'!B23</f>
        <v>0</v>
      </c>
      <c r="C69" s="89"/>
      <c r="D69" s="90"/>
      <c r="E69" s="89"/>
      <c r="F69" s="91"/>
      <c r="G69" s="92"/>
      <c r="H69" s="93"/>
      <c r="I69" s="93"/>
    </row>
    <row r="70" spans="1:9" x14ac:dyDescent="0.25">
      <c r="A70" s="44">
        <v>14</v>
      </c>
      <c r="B70" s="26">
        <f>'Response 2 - Need 2'!B24</f>
        <v>0</v>
      </c>
      <c r="C70" s="89"/>
      <c r="D70" s="90"/>
      <c r="E70" s="89"/>
      <c r="F70" s="91"/>
      <c r="G70" s="92"/>
      <c r="H70" s="93"/>
      <c r="I70" s="93"/>
    </row>
    <row r="71" spans="1:9" x14ac:dyDescent="0.25">
      <c r="A71" s="44">
        <v>15</v>
      </c>
      <c r="B71" s="26">
        <f>'Response 2 - Need 2'!B25</f>
        <v>0</v>
      </c>
      <c r="C71" s="89"/>
      <c r="D71" s="90"/>
      <c r="E71" s="89"/>
      <c r="F71" s="91"/>
      <c r="G71" s="92"/>
      <c r="H71" s="93"/>
      <c r="I71" s="93"/>
    </row>
    <row r="72" spans="1:9" x14ac:dyDescent="0.25">
      <c r="A72" s="44">
        <v>16</v>
      </c>
      <c r="B72" s="26">
        <f>'Response 2 - Need 2'!B26</f>
        <v>0</v>
      </c>
      <c r="C72" s="89"/>
      <c r="D72" s="90"/>
      <c r="E72" s="89"/>
      <c r="F72" s="91"/>
      <c r="G72" s="92"/>
      <c r="H72" s="93"/>
      <c r="I72" s="93"/>
    </row>
    <row r="73" spans="1:9" x14ac:dyDescent="0.25">
      <c r="A73" s="44">
        <v>17</v>
      </c>
      <c r="B73" s="26">
        <f>'Response 2 - Need 2'!B27</f>
        <v>0</v>
      </c>
      <c r="C73" s="89"/>
      <c r="D73" s="90"/>
      <c r="E73" s="89"/>
      <c r="F73" s="91"/>
      <c r="G73" s="92"/>
      <c r="H73" s="93"/>
      <c r="I73" s="93"/>
    </row>
    <row r="74" spans="1:9" x14ac:dyDescent="0.25">
      <c r="A74" s="44">
        <v>18</v>
      </c>
      <c r="B74" s="26">
        <f>'Response 2 - Need 2'!B28</f>
        <v>0</v>
      </c>
      <c r="C74" s="89"/>
      <c r="D74" s="90"/>
      <c r="E74" s="89"/>
      <c r="F74" s="91"/>
      <c r="G74" s="92"/>
      <c r="H74" s="93"/>
      <c r="I74" s="93"/>
    </row>
    <row r="75" spans="1:9" x14ac:dyDescent="0.25">
      <c r="A75" s="44">
        <v>19</v>
      </c>
      <c r="B75" s="26">
        <f>'Response 2 - Need 2'!B29</f>
        <v>0</v>
      </c>
      <c r="C75" s="89"/>
      <c r="D75" s="90"/>
      <c r="E75" s="89"/>
      <c r="F75" s="91"/>
      <c r="G75" s="92"/>
      <c r="H75" s="93"/>
      <c r="I75" s="93"/>
    </row>
    <row r="76" spans="1:9" x14ac:dyDescent="0.25">
      <c r="A76" s="44">
        <v>20</v>
      </c>
      <c r="B76" s="26">
        <f>'Response 2 - Need 2'!B30</f>
        <v>0</v>
      </c>
      <c r="C76" s="89"/>
      <c r="D76" s="90"/>
      <c r="E76" s="89"/>
      <c r="F76" s="91"/>
      <c r="G76" s="92"/>
      <c r="H76" s="93"/>
      <c r="I76" s="93"/>
    </row>
    <row r="77" spans="1:9" x14ac:dyDescent="0.25">
      <c r="A77" s="44">
        <v>21</v>
      </c>
      <c r="B77" s="26">
        <f>'Response 2 - Need 2'!B31</f>
        <v>0</v>
      </c>
      <c r="C77" s="89"/>
      <c r="D77" s="90"/>
      <c r="E77" s="89"/>
      <c r="F77" s="91"/>
      <c r="G77" s="92"/>
      <c r="H77" s="93"/>
      <c r="I77" s="93"/>
    </row>
    <row r="78" spans="1:9" x14ac:dyDescent="0.25">
      <c r="A78" s="44">
        <v>22</v>
      </c>
      <c r="B78" s="26">
        <f>'Response 2 - Need 2'!B32</f>
        <v>0</v>
      </c>
      <c r="C78" s="89"/>
      <c r="D78" s="90"/>
      <c r="E78" s="89"/>
      <c r="F78" s="91"/>
      <c r="G78" s="92"/>
      <c r="H78" s="93"/>
      <c r="I78" s="93"/>
    </row>
    <row r="79" spans="1:9" x14ac:dyDescent="0.25">
      <c r="A79" s="44">
        <v>23</v>
      </c>
      <c r="B79" s="26">
        <f>'Response 2 - Need 2'!B33</f>
        <v>0</v>
      </c>
      <c r="C79" s="89"/>
      <c r="D79" s="90"/>
      <c r="E79" s="89"/>
      <c r="F79" s="91"/>
      <c r="G79" s="92"/>
      <c r="H79" s="93"/>
      <c r="I79" s="93"/>
    </row>
    <row r="80" spans="1:9" x14ac:dyDescent="0.25">
      <c r="A80" s="44">
        <v>24</v>
      </c>
      <c r="B80" s="26">
        <f>'Response 2 - Need 2'!B34</f>
        <v>0</v>
      </c>
      <c r="C80" s="89"/>
      <c r="D80" s="90"/>
      <c r="E80" s="89"/>
      <c r="F80" s="91"/>
      <c r="G80" s="92"/>
      <c r="H80" s="93"/>
      <c r="I80" s="93"/>
    </row>
    <row r="81" spans="1:9" x14ac:dyDescent="0.25">
      <c r="A81" s="44">
        <v>25</v>
      </c>
      <c r="B81" s="26">
        <f>'Response 2 - Need 2'!B35</f>
        <v>0</v>
      </c>
      <c r="C81" s="89"/>
      <c r="D81" s="90"/>
      <c r="E81" s="89"/>
      <c r="F81" s="91"/>
      <c r="G81" s="92"/>
      <c r="H81" s="93"/>
      <c r="I81" s="93"/>
    </row>
    <row r="82" spans="1:9" x14ac:dyDescent="0.25">
      <c r="A82" s="44">
        <v>26</v>
      </c>
      <c r="B82" s="26">
        <f>'Response 2 - Need 2'!B36</f>
        <v>0</v>
      </c>
      <c r="C82" s="89"/>
      <c r="D82" s="90"/>
      <c r="E82" s="89"/>
      <c r="F82" s="91"/>
      <c r="G82" s="92"/>
      <c r="H82" s="93"/>
      <c r="I82" s="93"/>
    </row>
    <row r="83" spans="1:9" x14ac:dyDescent="0.25">
      <c r="A83" s="44">
        <v>27</v>
      </c>
      <c r="B83" s="26">
        <f>'Response 2 - Need 2'!B37</f>
        <v>0</v>
      </c>
      <c r="C83" s="89"/>
      <c r="D83" s="90"/>
      <c r="E83" s="89"/>
      <c r="F83" s="91"/>
      <c r="G83" s="92"/>
      <c r="H83" s="93"/>
      <c r="I83" s="93"/>
    </row>
    <row r="84" spans="1:9" x14ac:dyDescent="0.25">
      <c r="A84" s="44">
        <v>28</v>
      </c>
      <c r="B84" s="26">
        <f>'Response 2 - Need 2'!B38</f>
        <v>0</v>
      </c>
      <c r="C84" s="89"/>
      <c r="D84" s="90"/>
      <c r="E84" s="89"/>
      <c r="F84" s="91"/>
      <c r="G84" s="92"/>
      <c r="H84" s="93"/>
      <c r="I84" s="93"/>
    </row>
    <row r="85" spans="1:9" x14ac:dyDescent="0.25">
      <c r="A85" s="44">
        <v>29</v>
      </c>
      <c r="B85" s="26">
        <f>'Response 2 - Need 2'!B39</f>
        <v>0</v>
      </c>
      <c r="C85" s="89"/>
      <c r="D85" s="90"/>
      <c r="E85" s="89"/>
      <c r="F85" s="91"/>
      <c r="G85" s="92"/>
      <c r="H85" s="93"/>
      <c r="I85" s="93"/>
    </row>
    <row r="86" spans="1:9" x14ac:dyDescent="0.25">
      <c r="A86" s="44">
        <v>30</v>
      </c>
      <c r="B86" s="26">
        <f>'Response 2 - Need 2'!B40</f>
        <v>0</v>
      </c>
      <c r="C86" s="89"/>
      <c r="D86" s="90"/>
      <c r="E86" s="89"/>
      <c r="F86" s="91"/>
      <c r="G86" s="92"/>
      <c r="H86" s="93"/>
      <c r="I86" s="93"/>
    </row>
    <row r="87" spans="1:9" x14ac:dyDescent="0.25">
      <c r="A87" s="44">
        <v>31</v>
      </c>
      <c r="B87" s="26">
        <f>'Response 2 - Need 2'!B41</f>
        <v>0</v>
      </c>
      <c r="C87" s="89"/>
      <c r="D87" s="90"/>
      <c r="E87" s="89"/>
      <c r="F87" s="91"/>
      <c r="G87" s="92"/>
      <c r="H87" s="93"/>
      <c r="I87" s="93"/>
    </row>
    <row r="88" spans="1:9" x14ac:dyDescent="0.25">
      <c r="A88" s="44">
        <v>32</v>
      </c>
      <c r="B88" s="26">
        <f>'Response 2 - Need 2'!B42</f>
        <v>0</v>
      </c>
      <c r="C88" s="89"/>
      <c r="D88" s="90"/>
      <c r="E88" s="89"/>
      <c r="F88" s="91"/>
      <c r="G88" s="92"/>
      <c r="H88" s="93"/>
      <c r="I88" s="93"/>
    </row>
    <row r="89" spans="1:9" x14ac:dyDescent="0.25">
      <c r="A89" s="44">
        <v>33</v>
      </c>
      <c r="B89" s="26">
        <f>'Response 2 - Need 2'!B43</f>
        <v>0</v>
      </c>
      <c r="C89" s="89"/>
      <c r="D89" s="90"/>
      <c r="E89" s="89"/>
      <c r="F89" s="105"/>
      <c r="G89" s="92"/>
      <c r="H89" s="93"/>
      <c r="I89" s="93"/>
    </row>
    <row r="90" spans="1:9" x14ac:dyDescent="0.25">
      <c r="A90" s="44">
        <v>34</v>
      </c>
      <c r="B90" s="26">
        <f>'Response 2 - Need 2'!B44</f>
        <v>0</v>
      </c>
      <c r="C90" s="89"/>
      <c r="D90" s="90"/>
      <c r="E90" s="89"/>
      <c r="F90" s="91"/>
      <c r="G90" s="92"/>
      <c r="H90" s="93"/>
      <c r="I90" s="93"/>
    </row>
    <row r="91" spans="1:9" x14ac:dyDescent="0.25">
      <c r="A91" s="44">
        <v>35</v>
      </c>
      <c r="B91" s="26">
        <f>'Response 2 - Need 2'!B45</f>
        <v>0</v>
      </c>
      <c r="C91" s="89"/>
      <c r="D91" s="90"/>
      <c r="E91" s="89"/>
      <c r="F91" s="91"/>
      <c r="G91" s="92"/>
      <c r="H91" s="93"/>
      <c r="I91" s="93"/>
    </row>
    <row r="92" spans="1:9" x14ac:dyDescent="0.25">
      <c r="A92" s="44">
        <v>36</v>
      </c>
      <c r="B92" s="26">
        <f>'Response 2 - Need 2'!B46</f>
        <v>0</v>
      </c>
      <c r="C92" s="89"/>
      <c r="D92" s="90"/>
      <c r="E92" s="89"/>
      <c r="F92" s="91"/>
      <c r="G92" s="92"/>
      <c r="H92" s="93"/>
      <c r="I92" s="93"/>
    </row>
    <row r="93" spans="1:9" x14ac:dyDescent="0.25">
      <c r="A93" s="44">
        <v>37</v>
      </c>
      <c r="B93" s="26">
        <f>'Response 2 - Need 2'!B47</f>
        <v>0</v>
      </c>
      <c r="C93" s="89"/>
      <c r="D93" s="90"/>
      <c r="E93" s="89"/>
      <c r="F93" s="91"/>
      <c r="G93" s="92"/>
      <c r="H93" s="93"/>
      <c r="I93" s="93"/>
    </row>
    <row r="94" spans="1:9" x14ac:dyDescent="0.25">
      <c r="A94" s="44">
        <v>38</v>
      </c>
      <c r="B94" s="26">
        <f>'Response 2 - Need 2'!B48</f>
        <v>0</v>
      </c>
      <c r="C94" s="89"/>
      <c r="D94" s="90"/>
      <c r="E94" s="89"/>
      <c r="F94" s="91"/>
      <c r="G94" s="92"/>
      <c r="H94" s="93"/>
      <c r="I94" s="93"/>
    </row>
    <row r="95" spans="1:9" x14ac:dyDescent="0.25">
      <c r="A95" s="44">
        <v>39</v>
      </c>
      <c r="B95" s="26">
        <f>'Response 2 - Need 2'!B49</f>
        <v>0</v>
      </c>
      <c r="C95" s="89"/>
      <c r="D95" s="90"/>
      <c r="E95" s="89"/>
      <c r="F95" s="91"/>
      <c r="G95" s="92"/>
      <c r="H95" s="93"/>
      <c r="I95" s="93"/>
    </row>
    <row r="96" spans="1:9" x14ac:dyDescent="0.25">
      <c r="A96" s="44">
        <v>40</v>
      </c>
      <c r="B96" s="26">
        <f>'Response 2 - Need 2'!B50</f>
        <v>0</v>
      </c>
      <c r="C96" s="89"/>
      <c r="D96" s="90"/>
      <c r="E96" s="89"/>
      <c r="F96" s="91"/>
      <c r="G96" s="92"/>
      <c r="H96" s="93"/>
      <c r="I96" s="93"/>
    </row>
    <row r="97" spans="1:9" x14ac:dyDescent="0.25">
      <c r="A97" s="44">
        <v>41</v>
      </c>
      <c r="B97" s="26">
        <f>'Response 2 - Need 2'!B51</f>
        <v>0</v>
      </c>
      <c r="C97" s="89"/>
      <c r="D97" s="90"/>
      <c r="E97" s="89"/>
      <c r="F97" s="91"/>
      <c r="G97" s="92"/>
      <c r="H97" s="93"/>
      <c r="I97" s="93"/>
    </row>
    <row r="98" spans="1:9" x14ac:dyDescent="0.25">
      <c r="A98" s="44">
        <v>42</v>
      </c>
      <c r="B98" s="26">
        <f>'Response 2 - Need 2'!B52</f>
        <v>0</v>
      </c>
      <c r="C98" s="89"/>
      <c r="D98" s="90"/>
      <c r="E98" s="89"/>
      <c r="F98" s="91"/>
      <c r="G98" s="92"/>
      <c r="H98" s="93"/>
      <c r="I98" s="93"/>
    </row>
    <row r="99" spans="1:9" x14ac:dyDescent="0.25">
      <c r="A99" s="44">
        <v>43</v>
      </c>
      <c r="B99" s="26">
        <f>'Response 2 - Need 2'!B53</f>
        <v>0</v>
      </c>
      <c r="C99" s="89"/>
      <c r="D99" s="90"/>
      <c r="E99" s="89"/>
      <c r="F99" s="91"/>
      <c r="G99" s="92"/>
      <c r="H99" s="93"/>
      <c r="I99" s="93"/>
    </row>
    <row r="100" spans="1:9" x14ac:dyDescent="0.25">
      <c r="A100" s="44">
        <v>44</v>
      </c>
      <c r="B100" s="26">
        <f>'Response 2 - Need 2'!B54</f>
        <v>0</v>
      </c>
      <c r="C100" s="89"/>
      <c r="D100" s="90"/>
      <c r="E100" s="89"/>
      <c r="F100" s="91"/>
      <c r="G100" s="92"/>
      <c r="H100" s="93"/>
      <c r="I100" s="93"/>
    </row>
    <row r="101" spans="1:9" x14ac:dyDescent="0.25">
      <c r="A101" s="44">
        <v>45</v>
      </c>
      <c r="B101" s="26">
        <f>'Response 2 - Need 2'!B55</f>
        <v>0</v>
      </c>
      <c r="C101" s="89"/>
      <c r="D101" s="90"/>
      <c r="E101" s="89"/>
      <c r="F101" s="91"/>
      <c r="G101" s="92"/>
      <c r="H101" s="93"/>
      <c r="I101" s="93"/>
    </row>
    <row r="102" spans="1:9" x14ac:dyDescent="0.25">
      <c r="A102" s="44">
        <v>46</v>
      </c>
      <c r="B102" s="26">
        <f>'Response 2 - Need 2'!B56</f>
        <v>0</v>
      </c>
      <c r="C102" s="89"/>
      <c r="D102" s="90"/>
      <c r="E102" s="89"/>
      <c r="F102" s="91"/>
      <c r="G102" s="93"/>
      <c r="H102" s="93"/>
      <c r="I102" s="93"/>
    </row>
    <row r="103" spans="1:9" x14ac:dyDescent="0.25">
      <c r="A103" s="44">
        <v>47</v>
      </c>
      <c r="B103" s="26">
        <f>'Response 2 - Need 2'!B57</f>
        <v>0</v>
      </c>
      <c r="C103" s="89"/>
      <c r="D103" s="90"/>
      <c r="E103" s="89"/>
      <c r="F103" s="91"/>
      <c r="G103" s="93"/>
      <c r="H103" s="93"/>
      <c r="I103" s="93"/>
    </row>
    <row r="104" spans="1:9" x14ac:dyDescent="0.25">
      <c r="A104" s="44">
        <v>48</v>
      </c>
      <c r="B104" s="47">
        <f>'Response 2 - Need 2'!B58</f>
        <v>0</v>
      </c>
      <c r="C104" s="94"/>
      <c r="D104" s="81"/>
      <c r="E104" s="94"/>
      <c r="F104" s="96"/>
      <c r="G104" s="93"/>
      <c r="H104" s="93"/>
      <c r="I104" s="93"/>
    </row>
    <row r="105" spans="1:9" x14ac:dyDescent="0.25">
      <c r="A105" s="44">
        <v>49</v>
      </c>
      <c r="B105" s="47">
        <f>'Response 2 - Need 2'!B59</f>
        <v>0</v>
      </c>
      <c r="C105" s="94"/>
      <c r="D105" s="81"/>
      <c r="E105" s="94"/>
      <c r="F105" s="96"/>
      <c r="G105" s="93"/>
      <c r="H105" s="93"/>
      <c r="I105" s="93"/>
    </row>
    <row r="106" spans="1:9" x14ac:dyDescent="0.25">
      <c r="A106" s="44">
        <v>50</v>
      </c>
      <c r="B106" s="47">
        <f>'Response 2 - Need 2'!B60</f>
        <v>0</v>
      </c>
      <c r="C106" s="94"/>
      <c r="D106" s="81"/>
      <c r="E106" s="94"/>
      <c r="F106" s="96"/>
      <c r="G106" s="93"/>
      <c r="H106" s="93"/>
      <c r="I106" s="93"/>
    </row>
    <row r="107" spans="1:9" ht="15.75" thickBot="1" x14ac:dyDescent="0.3">
      <c r="A107" s="44"/>
      <c r="B107" s="56" t="s">
        <v>106</v>
      </c>
      <c r="C107" s="67">
        <f>SUM(C57:C106)</f>
        <v>0</v>
      </c>
      <c r="D107" s="57"/>
      <c r="E107" s="67">
        <f>SUM(E57:E106)</f>
        <v>121878</v>
      </c>
      <c r="F107" s="58"/>
      <c r="G107" s="59"/>
      <c r="H107" s="60"/>
      <c r="I107" s="61"/>
    </row>
    <row r="108" spans="1:9" ht="15.75" thickBot="1" x14ac:dyDescent="0.3">
      <c r="B108" s="141" t="s">
        <v>83</v>
      </c>
      <c r="C108" s="142"/>
      <c r="D108" s="142"/>
      <c r="E108" s="142"/>
      <c r="F108" s="142"/>
      <c r="G108" s="143"/>
      <c r="H108" s="143"/>
      <c r="I108" s="144"/>
    </row>
    <row r="109" spans="1:9" ht="60" customHeight="1" x14ac:dyDescent="0.25">
      <c r="A109" s="44">
        <v>1</v>
      </c>
      <c r="B109" s="26" t="str">
        <f>'Response 2 - Need 3'!B11</f>
        <v>Increase Access to Healthy Foods</v>
      </c>
      <c r="C109" s="85"/>
      <c r="D109" s="86"/>
      <c r="E109" s="85">
        <v>55959</v>
      </c>
      <c r="F109" s="87" t="s">
        <v>179</v>
      </c>
      <c r="G109" s="88" t="s">
        <v>103</v>
      </c>
      <c r="H109" s="88"/>
      <c r="I109" s="88"/>
    </row>
    <row r="110" spans="1:9" ht="30" x14ac:dyDescent="0.25">
      <c r="A110" s="44">
        <v>2</v>
      </c>
      <c r="B110" s="26">
        <f>'Response 2 - Need 3'!B12</f>
        <v>0</v>
      </c>
      <c r="C110" s="89"/>
      <c r="D110" s="90"/>
      <c r="E110" s="89">
        <v>15961</v>
      </c>
      <c r="F110" s="91" t="s">
        <v>180</v>
      </c>
      <c r="G110" s="92" t="s">
        <v>104</v>
      </c>
      <c r="H110" s="93"/>
      <c r="I110" s="93"/>
    </row>
    <row r="111" spans="1:9" ht="45" x14ac:dyDescent="0.25">
      <c r="A111" s="44">
        <v>3</v>
      </c>
      <c r="B111" s="26">
        <f>'Response 2 - Need 3'!B13</f>
        <v>0</v>
      </c>
      <c r="C111" s="89"/>
      <c r="D111" s="90"/>
      <c r="E111" s="89">
        <v>49958</v>
      </c>
      <c r="F111" s="91" t="s">
        <v>181</v>
      </c>
      <c r="G111" s="92"/>
      <c r="H111" s="93"/>
      <c r="I111" s="93" t="s">
        <v>182</v>
      </c>
    </row>
    <row r="112" spans="1:9" x14ac:dyDescent="0.25">
      <c r="A112" s="44">
        <v>4</v>
      </c>
      <c r="B112" s="26">
        <f>'Response 2 - Need 3'!B14</f>
        <v>0</v>
      </c>
      <c r="C112" s="89"/>
      <c r="D112" s="90"/>
      <c r="E112" s="89"/>
      <c r="F112" s="91"/>
      <c r="G112" s="92"/>
      <c r="H112" s="93"/>
      <c r="I112" s="93"/>
    </row>
    <row r="113" spans="1:9" x14ac:dyDescent="0.25">
      <c r="A113" s="44">
        <v>5</v>
      </c>
      <c r="B113" s="26">
        <f>'Response 2 - Need 3'!B15</f>
        <v>0</v>
      </c>
      <c r="C113" s="89"/>
      <c r="D113" s="90"/>
      <c r="E113" s="89"/>
      <c r="F113" s="91"/>
      <c r="G113" s="92"/>
      <c r="H113" s="93"/>
      <c r="I113" s="93"/>
    </row>
    <row r="114" spans="1:9" x14ac:dyDescent="0.25">
      <c r="A114" s="44">
        <v>6</v>
      </c>
      <c r="B114" s="26">
        <f>'Response 2 - Need 3'!B16</f>
        <v>0</v>
      </c>
      <c r="C114" s="89"/>
      <c r="D114" s="90"/>
      <c r="E114" s="89"/>
      <c r="F114" s="91"/>
      <c r="G114" s="92"/>
      <c r="H114" s="93"/>
      <c r="I114" s="93"/>
    </row>
    <row r="115" spans="1:9" x14ac:dyDescent="0.25">
      <c r="A115" s="44">
        <v>7</v>
      </c>
      <c r="B115" s="26">
        <f>'Response 2 - Need 3'!B17</f>
        <v>0</v>
      </c>
      <c r="C115" s="89"/>
      <c r="D115" s="90"/>
      <c r="E115" s="89"/>
      <c r="F115" s="91"/>
      <c r="G115" s="92"/>
      <c r="H115" s="93"/>
      <c r="I115" s="93"/>
    </row>
    <row r="116" spans="1:9" x14ac:dyDescent="0.25">
      <c r="A116" s="44">
        <v>8</v>
      </c>
      <c r="B116" s="26">
        <f>'Response 2 - Need 3'!B18</f>
        <v>0</v>
      </c>
      <c r="C116" s="89"/>
      <c r="D116" s="90"/>
      <c r="E116" s="89"/>
      <c r="F116" s="91"/>
      <c r="G116" s="92"/>
      <c r="H116" s="93"/>
      <c r="I116" s="93"/>
    </row>
    <row r="117" spans="1:9" x14ac:dyDescent="0.25">
      <c r="A117" s="44">
        <v>9</v>
      </c>
      <c r="B117" s="26">
        <f>'Response 2 - Need 3'!B19</f>
        <v>0</v>
      </c>
      <c r="C117" s="89"/>
      <c r="D117" s="90"/>
      <c r="E117" s="89"/>
      <c r="F117" s="91"/>
      <c r="G117" s="92"/>
      <c r="H117" s="93"/>
      <c r="I117" s="93"/>
    </row>
    <row r="118" spans="1:9" x14ac:dyDescent="0.25">
      <c r="A118" s="44">
        <v>10</v>
      </c>
      <c r="B118" s="26">
        <f>'Response 2 - Need 3'!B20</f>
        <v>0</v>
      </c>
      <c r="C118" s="89"/>
      <c r="D118" s="90"/>
      <c r="E118" s="89"/>
      <c r="F118" s="91"/>
      <c r="G118" s="92"/>
      <c r="H118" s="93"/>
      <c r="I118" s="93"/>
    </row>
    <row r="119" spans="1:9" x14ac:dyDescent="0.25">
      <c r="A119" s="44">
        <v>11</v>
      </c>
      <c r="B119" s="26">
        <f>'Response 2 - Need 3'!B21</f>
        <v>0</v>
      </c>
      <c r="C119" s="89"/>
      <c r="D119" s="90"/>
      <c r="E119" s="89"/>
      <c r="F119" s="91"/>
      <c r="G119" s="92"/>
      <c r="H119" s="93"/>
      <c r="I119" s="93"/>
    </row>
    <row r="120" spans="1:9" x14ac:dyDescent="0.25">
      <c r="A120" s="44">
        <v>12</v>
      </c>
      <c r="B120" s="26">
        <f>'Response 2 - Need 3'!B22</f>
        <v>0</v>
      </c>
      <c r="C120" s="89"/>
      <c r="D120" s="90"/>
      <c r="E120" s="89"/>
      <c r="F120" s="91"/>
      <c r="G120" s="92"/>
      <c r="H120" s="93"/>
      <c r="I120" s="93"/>
    </row>
    <row r="121" spans="1:9" x14ac:dyDescent="0.25">
      <c r="A121" s="44">
        <v>13</v>
      </c>
      <c r="B121" s="26">
        <f>'Response 2 - Need 3'!B23</f>
        <v>0</v>
      </c>
      <c r="C121" s="89"/>
      <c r="D121" s="90"/>
      <c r="E121" s="89"/>
      <c r="F121" s="91"/>
      <c r="G121" s="92"/>
      <c r="H121" s="93"/>
      <c r="I121" s="93"/>
    </row>
    <row r="122" spans="1:9" x14ac:dyDescent="0.25">
      <c r="A122" s="44">
        <v>14</v>
      </c>
      <c r="B122" s="26">
        <f>'Response 2 - Need 3'!B24</f>
        <v>0</v>
      </c>
      <c r="C122" s="89"/>
      <c r="D122" s="90"/>
      <c r="E122" s="89"/>
      <c r="F122" s="91"/>
      <c r="G122" s="92"/>
      <c r="H122" s="93"/>
      <c r="I122" s="93"/>
    </row>
    <row r="123" spans="1:9" x14ac:dyDescent="0.25">
      <c r="A123" s="44">
        <v>15</v>
      </c>
      <c r="B123" s="26">
        <f>'Response 2 - Need 3'!B25</f>
        <v>0</v>
      </c>
      <c r="C123" s="89"/>
      <c r="D123" s="90"/>
      <c r="E123" s="89"/>
      <c r="F123" s="91"/>
      <c r="G123" s="92"/>
      <c r="H123" s="93"/>
      <c r="I123" s="93"/>
    </row>
    <row r="124" spans="1:9" x14ac:dyDescent="0.25">
      <c r="A124" s="44">
        <v>16</v>
      </c>
      <c r="B124" s="26">
        <f>'Response 2 - Need 3'!B26</f>
        <v>0</v>
      </c>
      <c r="C124" s="89"/>
      <c r="D124" s="90"/>
      <c r="E124" s="89"/>
      <c r="F124" s="91"/>
      <c r="G124" s="92"/>
      <c r="H124" s="93"/>
      <c r="I124" s="93"/>
    </row>
    <row r="125" spans="1:9" x14ac:dyDescent="0.25">
      <c r="A125" s="44">
        <v>17</v>
      </c>
      <c r="B125" s="26">
        <f>'Response 2 - Need 3'!B27</f>
        <v>0</v>
      </c>
      <c r="C125" s="89"/>
      <c r="D125" s="90"/>
      <c r="E125" s="89"/>
      <c r="F125" s="91"/>
      <c r="G125" s="92"/>
      <c r="H125" s="93"/>
      <c r="I125" s="93"/>
    </row>
    <row r="126" spans="1:9" x14ac:dyDescent="0.25">
      <c r="A126" s="44">
        <v>18</v>
      </c>
      <c r="B126" s="26">
        <f>'Response 2 - Need 3'!B28</f>
        <v>0</v>
      </c>
      <c r="C126" s="89"/>
      <c r="D126" s="90"/>
      <c r="E126" s="89"/>
      <c r="F126" s="91"/>
      <c r="G126" s="92"/>
      <c r="H126" s="93"/>
      <c r="I126" s="93"/>
    </row>
    <row r="127" spans="1:9" x14ac:dyDescent="0.25">
      <c r="A127" s="44">
        <v>19</v>
      </c>
      <c r="B127" s="26">
        <f>'Response 2 - Need 3'!B29</f>
        <v>0</v>
      </c>
      <c r="C127" s="89"/>
      <c r="D127" s="90"/>
      <c r="E127" s="89"/>
      <c r="F127" s="91"/>
      <c r="G127" s="92"/>
      <c r="H127" s="93"/>
      <c r="I127" s="93"/>
    </row>
    <row r="128" spans="1:9" x14ac:dyDescent="0.25">
      <c r="A128" s="44">
        <v>20</v>
      </c>
      <c r="B128" s="26">
        <f>'Response 2 - Need 3'!B30</f>
        <v>0</v>
      </c>
      <c r="C128" s="89"/>
      <c r="D128" s="90"/>
      <c r="E128" s="89"/>
      <c r="F128" s="91"/>
      <c r="G128" s="92"/>
      <c r="H128" s="93"/>
      <c r="I128" s="93"/>
    </row>
    <row r="129" spans="1:9" x14ac:dyDescent="0.25">
      <c r="A129" s="44">
        <v>21</v>
      </c>
      <c r="B129" s="26">
        <f>'Response 2 - Need 3'!B31</f>
        <v>0</v>
      </c>
      <c r="C129" s="89"/>
      <c r="D129" s="90"/>
      <c r="E129" s="89"/>
      <c r="F129" s="91"/>
      <c r="G129" s="92"/>
      <c r="H129" s="93"/>
      <c r="I129" s="93"/>
    </row>
    <row r="130" spans="1:9" x14ac:dyDescent="0.25">
      <c r="A130" s="44">
        <v>22</v>
      </c>
      <c r="B130" s="26">
        <f>'Response 2 - Need 3'!B32</f>
        <v>0</v>
      </c>
      <c r="C130" s="89"/>
      <c r="D130" s="90"/>
      <c r="E130" s="89"/>
      <c r="F130" s="91"/>
      <c r="G130" s="92"/>
      <c r="H130" s="93"/>
      <c r="I130" s="93"/>
    </row>
    <row r="131" spans="1:9" x14ac:dyDescent="0.25">
      <c r="A131" s="44">
        <v>23</v>
      </c>
      <c r="B131" s="26">
        <f>'Response 2 - Need 3'!B33</f>
        <v>0</v>
      </c>
      <c r="C131" s="89"/>
      <c r="D131" s="90"/>
      <c r="E131" s="89"/>
      <c r="F131" s="91"/>
      <c r="G131" s="92"/>
      <c r="H131" s="93"/>
      <c r="I131" s="93"/>
    </row>
    <row r="132" spans="1:9" x14ac:dyDescent="0.25">
      <c r="A132" s="44">
        <v>24</v>
      </c>
      <c r="B132" s="26">
        <f>'Response 2 - Need 3'!B34</f>
        <v>0</v>
      </c>
      <c r="C132" s="89"/>
      <c r="D132" s="90"/>
      <c r="E132" s="89"/>
      <c r="F132" s="91"/>
      <c r="G132" s="92"/>
      <c r="H132" s="93"/>
      <c r="I132" s="93"/>
    </row>
    <row r="133" spans="1:9" x14ac:dyDescent="0.25">
      <c r="A133" s="44">
        <v>25</v>
      </c>
      <c r="B133" s="26">
        <f>'Response 2 - Need 3'!B35</f>
        <v>0</v>
      </c>
      <c r="C133" s="89"/>
      <c r="D133" s="90"/>
      <c r="E133" s="89"/>
      <c r="F133" s="91"/>
      <c r="G133" s="92"/>
      <c r="H133" s="93"/>
      <c r="I133" s="93"/>
    </row>
    <row r="134" spans="1:9" x14ac:dyDescent="0.25">
      <c r="A134" s="44">
        <v>26</v>
      </c>
      <c r="B134" s="26">
        <f>'Response 2 - Need 3'!B36</f>
        <v>0</v>
      </c>
      <c r="C134" s="89"/>
      <c r="D134" s="90"/>
      <c r="E134" s="89"/>
      <c r="F134" s="91"/>
      <c r="G134" s="92"/>
      <c r="H134" s="93"/>
      <c r="I134" s="93"/>
    </row>
    <row r="135" spans="1:9" x14ac:dyDescent="0.25">
      <c r="A135" s="44">
        <v>27</v>
      </c>
      <c r="B135" s="26">
        <f>'Response 2 - Need 3'!B37</f>
        <v>0</v>
      </c>
      <c r="C135" s="89"/>
      <c r="D135" s="90"/>
      <c r="E135" s="89"/>
      <c r="F135" s="91"/>
      <c r="G135" s="92"/>
      <c r="H135" s="93"/>
      <c r="I135" s="93"/>
    </row>
    <row r="136" spans="1:9" x14ac:dyDescent="0.25">
      <c r="A136" s="44">
        <v>28</v>
      </c>
      <c r="B136" s="26">
        <f>'Response 2 - Need 3'!B38</f>
        <v>0</v>
      </c>
      <c r="C136" s="89"/>
      <c r="D136" s="90"/>
      <c r="E136" s="89"/>
      <c r="F136" s="91"/>
      <c r="G136" s="92"/>
      <c r="H136" s="93"/>
      <c r="I136" s="93"/>
    </row>
    <row r="137" spans="1:9" x14ac:dyDescent="0.25">
      <c r="A137" s="44">
        <v>29</v>
      </c>
      <c r="B137" s="26">
        <f>'Response 2 - Need 3'!B39</f>
        <v>0</v>
      </c>
      <c r="C137" s="89"/>
      <c r="D137" s="90"/>
      <c r="E137" s="89"/>
      <c r="F137" s="91"/>
      <c r="G137" s="92"/>
      <c r="H137" s="93"/>
      <c r="I137" s="93"/>
    </row>
    <row r="138" spans="1:9" x14ac:dyDescent="0.25">
      <c r="A138" s="44">
        <v>30</v>
      </c>
      <c r="B138" s="26">
        <f>'Response 2 - Need 3'!B40</f>
        <v>0</v>
      </c>
      <c r="C138" s="89"/>
      <c r="D138" s="90"/>
      <c r="E138" s="89"/>
      <c r="F138" s="91"/>
      <c r="G138" s="92"/>
      <c r="H138" s="93"/>
      <c r="I138" s="93"/>
    </row>
    <row r="139" spans="1:9" x14ac:dyDescent="0.25">
      <c r="A139" s="44">
        <v>31</v>
      </c>
      <c r="B139" s="26">
        <f>'Response 2 - Need 3'!B41</f>
        <v>0</v>
      </c>
      <c r="C139" s="89"/>
      <c r="D139" s="90"/>
      <c r="E139" s="89"/>
      <c r="F139" s="91"/>
      <c r="G139" s="92"/>
      <c r="H139" s="93"/>
      <c r="I139" s="93"/>
    </row>
    <row r="140" spans="1:9" x14ac:dyDescent="0.25">
      <c r="A140" s="44">
        <v>32</v>
      </c>
      <c r="B140" s="26">
        <f>'Response 2 - Need 3'!B42</f>
        <v>0</v>
      </c>
      <c r="C140" s="89"/>
      <c r="D140" s="90"/>
      <c r="E140" s="89"/>
      <c r="F140" s="91"/>
      <c r="G140" s="92"/>
      <c r="H140" s="93"/>
      <c r="I140" s="93"/>
    </row>
    <row r="141" spans="1:9" x14ac:dyDescent="0.25">
      <c r="A141" s="44">
        <v>33</v>
      </c>
      <c r="B141" s="26">
        <f>'Response 2 - Need 3'!B43</f>
        <v>0</v>
      </c>
      <c r="C141" s="89"/>
      <c r="D141" s="90"/>
      <c r="E141" s="89"/>
      <c r="F141" s="91"/>
      <c r="G141" s="92"/>
      <c r="H141" s="93"/>
      <c r="I141" s="93"/>
    </row>
    <row r="142" spans="1:9" x14ac:dyDescent="0.25">
      <c r="A142" s="44">
        <v>34</v>
      </c>
      <c r="B142" s="26">
        <f>'Response 2 - Need 3'!B44</f>
        <v>0</v>
      </c>
      <c r="C142" s="89"/>
      <c r="D142" s="90"/>
      <c r="E142" s="89"/>
      <c r="F142" s="91"/>
      <c r="G142" s="92"/>
      <c r="H142" s="93"/>
      <c r="I142" s="93"/>
    </row>
    <row r="143" spans="1:9" x14ac:dyDescent="0.25">
      <c r="A143" s="44">
        <v>35</v>
      </c>
      <c r="B143" s="26">
        <f>'Response 2 - Need 3'!B45</f>
        <v>0</v>
      </c>
      <c r="C143" s="89"/>
      <c r="D143" s="90"/>
      <c r="E143" s="89"/>
      <c r="F143" s="91"/>
      <c r="G143" s="92"/>
      <c r="H143" s="93"/>
      <c r="I143" s="93"/>
    </row>
    <row r="144" spans="1:9" x14ac:dyDescent="0.25">
      <c r="A144" s="44">
        <v>36</v>
      </c>
      <c r="B144" s="26">
        <f>'Response 2 - Need 3'!B46</f>
        <v>0</v>
      </c>
      <c r="C144" s="89"/>
      <c r="D144" s="90"/>
      <c r="E144" s="89"/>
      <c r="F144" s="91"/>
      <c r="G144" s="92"/>
      <c r="H144" s="93"/>
      <c r="I144" s="93"/>
    </row>
    <row r="145" spans="1:9" x14ac:dyDescent="0.25">
      <c r="A145" s="44">
        <v>37</v>
      </c>
      <c r="B145" s="26">
        <f>'Response 2 - Need 3'!B47</f>
        <v>0</v>
      </c>
      <c r="C145" s="89"/>
      <c r="D145" s="90"/>
      <c r="E145" s="89"/>
      <c r="F145" s="91"/>
      <c r="G145" s="92"/>
      <c r="H145" s="93"/>
      <c r="I145" s="93"/>
    </row>
    <row r="146" spans="1:9" x14ac:dyDescent="0.25">
      <c r="A146" s="44">
        <v>38</v>
      </c>
      <c r="B146" s="26">
        <f>'Response 2 - Need 3'!B48</f>
        <v>0</v>
      </c>
      <c r="C146" s="89"/>
      <c r="D146" s="90"/>
      <c r="E146" s="89"/>
      <c r="F146" s="91"/>
      <c r="G146" s="92"/>
      <c r="H146" s="93"/>
      <c r="I146" s="93"/>
    </row>
    <row r="147" spans="1:9" x14ac:dyDescent="0.25">
      <c r="A147" s="44">
        <v>39</v>
      </c>
      <c r="B147" s="26">
        <f>'Response 2 - Need 3'!B49</f>
        <v>0</v>
      </c>
      <c r="C147" s="89"/>
      <c r="D147" s="90"/>
      <c r="E147" s="89"/>
      <c r="F147" s="91"/>
      <c r="G147" s="92"/>
      <c r="H147" s="93"/>
      <c r="I147" s="93"/>
    </row>
    <row r="148" spans="1:9" x14ac:dyDescent="0.25">
      <c r="A148" s="44">
        <v>40</v>
      </c>
      <c r="B148" s="26">
        <f>'Response 2 - Need 3'!B50</f>
        <v>0</v>
      </c>
      <c r="C148" s="89"/>
      <c r="D148" s="90"/>
      <c r="E148" s="89"/>
      <c r="F148" s="91"/>
      <c r="G148" s="92"/>
      <c r="H148" s="93"/>
      <c r="I148" s="93"/>
    </row>
    <row r="149" spans="1:9" x14ac:dyDescent="0.25">
      <c r="A149" s="44">
        <v>41</v>
      </c>
      <c r="B149" s="26">
        <f>'Response 2 - Need 3'!B51</f>
        <v>0</v>
      </c>
      <c r="C149" s="89"/>
      <c r="D149" s="90"/>
      <c r="E149" s="89"/>
      <c r="F149" s="91"/>
      <c r="G149" s="92"/>
      <c r="H149" s="93"/>
      <c r="I149" s="93"/>
    </row>
    <row r="150" spans="1:9" x14ac:dyDescent="0.25">
      <c r="A150" s="44">
        <v>42</v>
      </c>
      <c r="B150" s="26">
        <f>'Response 2 - Need 3'!B52</f>
        <v>0</v>
      </c>
      <c r="C150" s="89"/>
      <c r="D150" s="90"/>
      <c r="E150" s="89"/>
      <c r="F150" s="91"/>
      <c r="G150" s="92"/>
      <c r="H150" s="93"/>
      <c r="I150" s="93"/>
    </row>
    <row r="151" spans="1:9" x14ac:dyDescent="0.25">
      <c r="A151" s="44">
        <v>43</v>
      </c>
      <c r="B151" s="26">
        <f>'Response 2 - Need 3'!B53</f>
        <v>0</v>
      </c>
      <c r="C151" s="89"/>
      <c r="D151" s="90"/>
      <c r="E151" s="89"/>
      <c r="F151" s="91"/>
      <c r="G151" s="92"/>
      <c r="H151" s="93"/>
      <c r="I151" s="93"/>
    </row>
    <row r="152" spans="1:9" x14ac:dyDescent="0.25">
      <c r="A152" s="44">
        <v>44</v>
      </c>
      <c r="B152" s="26">
        <f>'Response 2 - Need 3'!B54</f>
        <v>0</v>
      </c>
      <c r="C152" s="89"/>
      <c r="D152" s="90"/>
      <c r="E152" s="89"/>
      <c r="F152" s="91"/>
      <c r="G152" s="92"/>
      <c r="H152" s="93"/>
      <c r="I152" s="93"/>
    </row>
    <row r="153" spans="1:9" x14ac:dyDescent="0.25">
      <c r="A153" s="44">
        <v>45</v>
      </c>
      <c r="B153" s="26">
        <f>'Response 2 - Need 3'!B55</f>
        <v>0</v>
      </c>
      <c r="C153" s="89"/>
      <c r="D153" s="90"/>
      <c r="E153" s="89"/>
      <c r="F153" s="91"/>
      <c r="G153" s="92"/>
      <c r="H153" s="93"/>
      <c r="I153" s="93"/>
    </row>
    <row r="154" spans="1:9" x14ac:dyDescent="0.25">
      <c r="A154" s="44">
        <v>46</v>
      </c>
      <c r="B154" s="26">
        <f>'Response 2 - Need 3'!B56</f>
        <v>0</v>
      </c>
      <c r="C154" s="89"/>
      <c r="D154" s="90"/>
      <c r="E154" s="89"/>
      <c r="F154" s="91"/>
      <c r="G154" s="93"/>
      <c r="H154" s="93"/>
      <c r="I154" s="93"/>
    </row>
    <row r="155" spans="1:9" x14ac:dyDescent="0.25">
      <c r="A155" s="44">
        <v>47</v>
      </c>
      <c r="B155" s="26">
        <f>'Response 2 - Need 3'!B57</f>
        <v>0</v>
      </c>
      <c r="C155" s="89"/>
      <c r="D155" s="90"/>
      <c r="E155" s="89"/>
      <c r="F155" s="91"/>
      <c r="G155" s="93"/>
      <c r="H155" s="93"/>
      <c r="I155" s="93"/>
    </row>
    <row r="156" spans="1:9" x14ac:dyDescent="0.25">
      <c r="A156" s="44">
        <v>48</v>
      </c>
      <c r="B156" s="26">
        <f>'Response 2 - Need 3'!B58</f>
        <v>0</v>
      </c>
      <c r="C156" s="89"/>
      <c r="D156" s="90"/>
      <c r="E156" s="89"/>
      <c r="F156" s="91"/>
      <c r="G156" s="93"/>
      <c r="H156" s="93"/>
      <c r="I156" s="93"/>
    </row>
    <row r="157" spans="1:9" x14ac:dyDescent="0.25">
      <c r="A157" s="44">
        <v>49</v>
      </c>
      <c r="B157" s="26">
        <f>'Response 2 - Need 3'!B59</f>
        <v>0</v>
      </c>
      <c r="C157" s="89"/>
      <c r="D157" s="90"/>
      <c r="E157" s="89"/>
      <c r="F157" s="91"/>
      <c r="G157" s="93"/>
      <c r="H157" s="93"/>
      <c r="I157" s="93"/>
    </row>
    <row r="158" spans="1:9" x14ac:dyDescent="0.25">
      <c r="A158" s="44">
        <v>50</v>
      </c>
      <c r="B158" s="26">
        <f>'Response 2 - Need 3'!B60</f>
        <v>0</v>
      </c>
      <c r="C158" s="89"/>
      <c r="D158" s="90"/>
      <c r="E158" s="89"/>
      <c r="F158" s="91"/>
      <c r="G158" s="93"/>
      <c r="H158" s="93"/>
      <c r="I158" s="99"/>
    </row>
    <row r="159" spans="1:9" ht="15.75" thickBot="1" x14ac:dyDescent="0.3">
      <c r="B159" s="69" t="s">
        <v>107</v>
      </c>
      <c r="C159" s="68">
        <f>SUM(C109:C158)</f>
        <v>0</v>
      </c>
      <c r="D159" s="62"/>
      <c r="E159" s="68">
        <f>SUM(E109:E158)</f>
        <v>121878</v>
      </c>
      <c r="F159" s="63"/>
      <c r="G159" s="64"/>
      <c r="H159" s="65"/>
      <c r="I159" s="66"/>
    </row>
    <row r="160" spans="1:9" ht="15.75" thickBot="1" x14ac:dyDescent="0.3">
      <c r="B160" s="141" t="s">
        <v>85</v>
      </c>
      <c r="C160" s="142"/>
      <c r="D160" s="142"/>
      <c r="E160" s="142"/>
      <c r="F160" s="142"/>
      <c r="G160" s="143"/>
      <c r="H160" s="143"/>
      <c r="I160" s="144"/>
    </row>
    <row r="161" spans="1:9" x14ac:dyDescent="0.25">
      <c r="A161" s="44">
        <v>1</v>
      </c>
      <c r="B161" s="26">
        <f>'Response 2 - Need 4'!B11</f>
        <v>0</v>
      </c>
      <c r="C161" s="85"/>
      <c r="D161" s="86"/>
      <c r="E161" s="85"/>
      <c r="F161" s="87"/>
      <c r="G161" s="88"/>
      <c r="H161" s="88"/>
      <c r="I161" s="88"/>
    </row>
    <row r="162" spans="1:9" x14ac:dyDescent="0.25">
      <c r="A162" s="44">
        <v>2</v>
      </c>
      <c r="B162" s="26">
        <f>'Response 2 - Need 4'!B12</f>
        <v>0</v>
      </c>
      <c r="C162" s="89"/>
      <c r="D162" s="90"/>
      <c r="E162" s="89"/>
      <c r="F162" s="91"/>
      <c r="G162" s="92"/>
      <c r="H162" s="93"/>
      <c r="I162" s="93"/>
    </row>
    <row r="163" spans="1:9" x14ac:dyDescent="0.25">
      <c r="A163" s="44">
        <v>3</v>
      </c>
      <c r="B163" s="26">
        <f>'Response 2 - Need 4'!B13</f>
        <v>0</v>
      </c>
      <c r="C163" s="89"/>
      <c r="D163" s="90"/>
      <c r="E163" s="89"/>
      <c r="F163" s="91"/>
      <c r="G163" s="92"/>
      <c r="H163" s="93"/>
      <c r="I163" s="93"/>
    </row>
    <row r="164" spans="1:9" x14ac:dyDescent="0.25">
      <c r="A164" s="44">
        <v>4</v>
      </c>
      <c r="B164" s="26">
        <f>'Response 2 - Need 4'!B14</f>
        <v>0</v>
      </c>
      <c r="C164" s="89"/>
      <c r="D164" s="90"/>
      <c r="E164" s="89"/>
      <c r="F164" s="91"/>
      <c r="G164" s="92"/>
      <c r="H164" s="93"/>
      <c r="I164" s="93"/>
    </row>
    <row r="165" spans="1:9" x14ac:dyDescent="0.25">
      <c r="A165" s="44">
        <v>5</v>
      </c>
      <c r="B165" s="26">
        <f>'Response 2 - Need 4'!B15</f>
        <v>0</v>
      </c>
      <c r="C165" s="89"/>
      <c r="D165" s="90"/>
      <c r="E165" s="89"/>
      <c r="F165" s="91"/>
      <c r="G165" s="92"/>
      <c r="H165" s="93"/>
      <c r="I165" s="93"/>
    </row>
    <row r="166" spans="1:9" x14ac:dyDescent="0.25">
      <c r="A166" s="44">
        <v>6</v>
      </c>
      <c r="B166" s="26">
        <f>'Response 2 - Need 4'!B16</f>
        <v>0</v>
      </c>
      <c r="C166" s="89"/>
      <c r="D166" s="90"/>
      <c r="E166" s="89"/>
      <c r="F166" s="91"/>
      <c r="G166" s="92"/>
      <c r="H166" s="93"/>
      <c r="I166" s="93"/>
    </row>
    <row r="167" spans="1:9" x14ac:dyDescent="0.25">
      <c r="A167" s="44">
        <v>7</v>
      </c>
      <c r="B167" s="26">
        <f>'Response 2 - Need 4'!B17</f>
        <v>0</v>
      </c>
      <c r="C167" s="89"/>
      <c r="D167" s="90"/>
      <c r="E167" s="89"/>
      <c r="F167" s="91"/>
      <c r="G167" s="92"/>
      <c r="H167" s="93"/>
      <c r="I167" s="93"/>
    </row>
    <row r="168" spans="1:9" x14ac:dyDescent="0.25">
      <c r="A168" s="44">
        <v>8</v>
      </c>
      <c r="B168" s="26">
        <f>'Response 2 - Need 4'!B18</f>
        <v>0</v>
      </c>
      <c r="C168" s="89"/>
      <c r="D168" s="90"/>
      <c r="E168" s="89"/>
      <c r="F168" s="91"/>
      <c r="G168" s="92"/>
      <c r="H168" s="93"/>
      <c r="I168" s="93"/>
    </row>
    <row r="169" spans="1:9" x14ac:dyDescent="0.25">
      <c r="A169" s="44">
        <v>9</v>
      </c>
      <c r="B169" s="26">
        <f>'Response 2 - Need 4'!B19</f>
        <v>0</v>
      </c>
      <c r="C169" s="89"/>
      <c r="D169" s="90"/>
      <c r="E169" s="89"/>
      <c r="F169" s="91"/>
      <c r="G169" s="92"/>
      <c r="H169" s="93"/>
      <c r="I169" s="93"/>
    </row>
    <row r="170" spans="1:9" x14ac:dyDescent="0.25">
      <c r="A170" s="44">
        <v>10</v>
      </c>
      <c r="B170" s="26">
        <f>'Response 2 - Need 4'!B20</f>
        <v>0</v>
      </c>
      <c r="C170" s="89"/>
      <c r="D170" s="90"/>
      <c r="E170" s="89"/>
      <c r="F170" s="91"/>
      <c r="G170" s="92"/>
      <c r="H170" s="93"/>
      <c r="I170" s="93"/>
    </row>
    <row r="171" spans="1:9" x14ac:dyDescent="0.25">
      <c r="A171" s="44">
        <v>11</v>
      </c>
      <c r="B171" s="26">
        <f>'Response 2 - Need 4'!B21</f>
        <v>0</v>
      </c>
      <c r="C171" s="89"/>
      <c r="D171" s="90"/>
      <c r="E171" s="89"/>
      <c r="F171" s="91"/>
      <c r="G171" s="92"/>
      <c r="H171" s="93"/>
      <c r="I171" s="93"/>
    </row>
    <row r="172" spans="1:9" x14ac:dyDescent="0.25">
      <c r="A172" s="44">
        <v>12</v>
      </c>
      <c r="B172" s="26">
        <f>'Response 2 - Need 4'!B22</f>
        <v>0</v>
      </c>
      <c r="C172" s="89"/>
      <c r="D172" s="90"/>
      <c r="E172" s="89"/>
      <c r="F172" s="91"/>
      <c r="G172" s="92"/>
      <c r="H172" s="93"/>
      <c r="I172" s="93"/>
    </row>
    <row r="173" spans="1:9" x14ac:dyDescent="0.25">
      <c r="A173" s="44">
        <v>13</v>
      </c>
      <c r="B173" s="26">
        <f>'Response 2 - Need 4'!B23</f>
        <v>0</v>
      </c>
      <c r="C173" s="89"/>
      <c r="D173" s="90"/>
      <c r="E173" s="89"/>
      <c r="F173" s="91"/>
      <c r="G173" s="92"/>
      <c r="H173" s="93"/>
      <c r="I173" s="93"/>
    </row>
    <row r="174" spans="1:9" x14ac:dyDescent="0.25">
      <c r="A174" s="44">
        <v>14</v>
      </c>
      <c r="B174" s="26">
        <f>'Response 2 - Need 4'!B24</f>
        <v>0</v>
      </c>
      <c r="C174" s="89"/>
      <c r="D174" s="90"/>
      <c r="E174" s="89"/>
      <c r="F174" s="91"/>
      <c r="G174" s="92"/>
      <c r="H174" s="93"/>
      <c r="I174" s="93"/>
    </row>
    <row r="175" spans="1:9" x14ac:dyDescent="0.25">
      <c r="A175" s="44">
        <v>15</v>
      </c>
      <c r="B175" s="26">
        <f>'Response 2 - Need 4'!B25</f>
        <v>0</v>
      </c>
      <c r="C175" s="89"/>
      <c r="D175" s="90"/>
      <c r="E175" s="89"/>
      <c r="F175" s="91"/>
      <c r="G175" s="92"/>
      <c r="H175" s="93"/>
      <c r="I175" s="93"/>
    </row>
    <row r="176" spans="1:9" x14ac:dyDescent="0.25">
      <c r="A176" s="44">
        <v>16</v>
      </c>
      <c r="B176" s="26">
        <f>'Response 2 - Need 4'!B26</f>
        <v>0</v>
      </c>
      <c r="C176" s="89"/>
      <c r="D176" s="90"/>
      <c r="E176" s="89"/>
      <c r="F176" s="91"/>
      <c r="G176" s="92"/>
      <c r="H176" s="93"/>
      <c r="I176" s="93"/>
    </row>
    <row r="177" spans="1:9" x14ac:dyDescent="0.25">
      <c r="A177" s="44">
        <v>17</v>
      </c>
      <c r="B177" s="26">
        <f>'Response 2 - Need 4'!B27</f>
        <v>0</v>
      </c>
      <c r="C177" s="89"/>
      <c r="D177" s="90"/>
      <c r="E177" s="89"/>
      <c r="F177" s="91"/>
      <c r="G177" s="92"/>
      <c r="H177" s="93"/>
      <c r="I177" s="93"/>
    </row>
    <row r="178" spans="1:9" x14ac:dyDescent="0.25">
      <c r="A178" s="44">
        <v>18</v>
      </c>
      <c r="B178" s="26">
        <f>'Response 2 - Need 4'!B28</f>
        <v>0</v>
      </c>
      <c r="C178" s="89"/>
      <c r="D178" s="90"/>
      <c r="E178" s="89"/>
      <c r="F178" s="91"/>
      <c r="G178" s="92"/>
      <c r="H178" s="93"/>
      <c r="I178" s="93"/>
    </row>
    <row r="179" spans="1:9" x14ac:dyDescent="0.25">
      <c r="A179" s="44">
        <v>19</v>
      </c>
      <c r="B179" s="26">
        <f>'Response 2 - Need 4'!B29</f>
        <v>0</v>
      </c>
      <c r="C179" s="89"/>
      <c r="D179" s="90"/>
      <c r="E179" s="89"/>
      <c r="F179" s="91"/>
      <c r="G179" s="92"/>
      <c r="H179" s="93"/>
      <c r="I179" s="93"/>
    </row>
    <row r="180" spans="1:9" x14ac:dyDescent="0.25">
      <c r="A180" s="44">
        <v>20</v>
      </c>
      <c r="B180" s="26">
        <f>'Response 2 - Need 4'!B30</f>
        <v>0</v>
      </c>
      <c r="C180" s="89"/>
      <c r="D180" s="90"/>
      <c r="E180" s="89"/>
      <c r="F180" s="91"/>
      <c r="G180" s="92"/>
      <c r="H180" s="93"/>
      <c r="I180" s="93"/>
    </row>
    <row r="181" spans="1:9" x14ac:dyDescent="0.25">
      <c r="A181" s="44">
        <v>21</v>
      </c>
      <c r="B181" s="26">
        <f>'Response 2 - Need 4'!B31</f>
        <v>0</v>
      </c>
      <c r="C181" s="89"/>
      <c r="D181" s="90"/>
      <c r="E181" s="89"/>
      <c r="F181" s="91"/>
      <c r="G181" s="92"/>
      <c r="H181" s="93"/>
      <c r="I181" s="93"/>
    </row>
    <row r="182" spans="1:9" x14ac:dyDescent="0.25">
      <c r="A182" s="44">
        <v>22</v>
      </c>
      <c r="B182" s="26">
        <f>'Response 2 - Need 4'!B32</f>
        <v>0</v>
      </c>
      <c r="C182" s="89"/>
      <c r="D182" s="90"/>
      <c r="E182" s="89"/>
      <c r="F182" s="91"/>
      <c r="G182" s="92"/>
      <c r="H182" s="93"/>
      <c r="I182" s="93"/>
    </row>
    <row r="183" spans="1:9" x14ac:dyDescent="0.25">
      <c r="A183" s="44">
        <v>23</v>
      </c>
      <c r="B183" s="26">
        <f>'Response 2 - Need 4'!B33</f>
        <v>0</v>
      </c>
      <c r="C183" s="89"/>
      <c r="D183" s="90"/>
      <c r="E183" s="89"/>
      <c r="F183" s="91"/>
      <c r="G183" s="92"/>
      <c r="H183" s="93"/>
      <c r="I183" s="93"/>
    </row>
    <row r="184" spans="1:9" x14ac:dyDescent="0.25">
      <c r="A184" s="44">
        <v>24</v>
      </c>
      <c r="B184" s="26">
        <f>'Response 2 - Need 4'!B34</f>
        <v>0</v>
      </c>
      <c r="C184" s="89"/>
      <c r="D184" s="90"/>
      <c r="E184" s="89"/>
      <c r="F184" s="91"/>
      <c r="G184" s="92"/>
      <c r="H184" s="93"/>
      <c r="I184" s="93"/>
    </row>
    <row r="185" spans="1:9" x14ac:dyDescent="0.25">
      <c r="A185" s="44">
        <v>25</v>
      </c>
      <c r="B185" s="26">
        <f>'Response 2 - Need 4'!B35</f>
        <v>0</v>
      </c>
      <c r="C185" s="89"/>
      <c r="D185" s="90"/>
      <c r="E185" s="89"/>
      <c r="F185" s="91"/>
      <c r="G185" s="92"/>
      <c r="H185" s="93"/>
      <c r="I185" s="93"/>
    </row>
    <row r="186" spans="1:9" x14ac:dyDescent="0.25">
      <c r="A186" s="44">
        <v>26</v>
      </c>
      <c r="B186" s="26">
        <f>'Response 2 - Need 4'!B36</f>
        <v>0</v>
      </c>
      <c r="C186" s="89"/>
      <c r="D186" s="90"/>
      <c r="E186" s="89"/>
      <c r="F186" s="91"/>
      <c r="G186" s="92"/>
      <c r="H186" s="93"/>
      <c r="I186" s="93"/>
    </row>
    <row r="187" spans="1:9" x14ac:dyDescent="0.25">
      <c r="A187" s="44">
        <v>27</v>
      </c>
      <c r="B187" s="26">
        <f>'Response 2 - Need 4'!B37</f>
        <v>0</v>
      </c>
      <c r="C187" s="89"/>
      <c r="D187" s="90"/>
      <c r="E187" s="89"/>
      <c r="F187" s="91"/>
      <c r="G187" s="92"/>
      <c r="H187" s="93"/>
      <c r="I187" s="93"/>
    </row>
    <row r="188" spans="1:9" x14ac:dyDescent="0.25">
      <c r="A188" s="44">
        <v>28</v>
      </c>
      <c r="B188" s="26">
        <f>'Response 2 - Need 4'!B38</f>
        <v>0</v>
      </c>
      <c r="C188" s="89"/>
      <c r="D188" s="90"/>
      <c r="E188" s="89"/>
      <c r="F188" s="91"/>
      <c r="G188" s="92"/>
      <c r="H188" s="93"/>
      <c r="I188" s="93"/>
    </row>
    <row r="189" spans="1:9" x14ac:dyDescent="0.25">
      <c r="A189" s="44">
        <v>29</v>
      </c>
      <c r="B189" s="26">
        <f>'Response 2 - Need 4'!B39</f>
        <v>0</v>
      </c>
      <c r="C189" s="89"/>
      <c r="D189" s="90"/>
      <c r="E189" s="89"/>
      <c r="F189" s="91"/>
      <c r="G189" s="92"/>
      <c r="H189" s="93"/>
      <c r="I189" s="93"/>
    </row>
    <row r="190" spans="1:9" x14ac:dyDescent="0.25">
      <c r="A190" s="44">
        <v>30</v>
      </c>
      <c r="B190" s="26">
        <f>'Response 2 - Need 4'!B40</f>
        <v>0</v>
      </c>
      <c r="C190" s="89"/>
      <c r="D190" s="90"/>
      <c r="E190" s="89"/>
      <c r="F190" s="91"/>
      <c r="G190" s="92"/>
      <c r="H190" s="93"/>
      <c r="I190" s="93"/>
    </row>
    <row r="191" spans="1:9" x14ac:dyDescent="0.25">
      <c r="A191" s="44">
        <v>31</v>
      </c>
      <c r="B191" s="26">
        <f>'Response 2 - Need 4'!B41</f>
        <v>0</v>
      </c>
      <c r="C191" s="89"/>
      <c r="D191" s="90"/>
      <c r="E191" s="89"/>
      <c r="F191" s="91"/>
      <c r="G191" s="92"/>
      <c r="H191" s="93"/>
      <c r="I191" s="93"/>
    </row>
    <row r="192" spans="1:9" x14ac:dyDescent="0.25">
      <c r="A192" s="44">
        <v>32</v>
      </c>
      <c r="B192" s="26">
        <f>'Response 2 - Need 4'!B42</f>
        <v>0</v>
      </c>
      <c r="C192" s="89"/>
      <c r="D192" s="90"/>
      <c r="E192" s="89"/>
      <c r="F192" s="91"/>
      <c r="G192" s="92"/>
      <c r="H192" s="93"/>
      <c r="I192" s="93"/>
    </row>
    <row r="193" spans="1:9" x14ac:dyDescent="0.25">
      <c r="A193" s="44">
        <v>33</v>
      </c>
      <c r="B193" s="26">
        <f>'Response 2 - Need 4'!B43</f>
        <v>0</v>
      </c>
      <c r="C193" s="89"/>
      <c r="D193" s="90"/>
      <c r="E193" s="89"/>
      <c r="F193" s="91"/>
      <c r="G193" s="92"/>
      <c r="H193" s="93"/>
      <c r="I193" s="93"/>
    </row>
    <row r="194" spans="1:9" x14ac:dyDescent="0.25">
      <c r="A194" s="44">
        <v>34</v>
      </c>
      <c r="B194" s="26">
        <f>'Response 2 - Need 4'!B44</f>
        <v>0</v>
      </c>
      <c r="C194" s="89"/>
      <c r="D194" s="90"/>
      <c r="E194" s="89"/>
      <c r="F194" s="91"/>
      <c r="G194" s="92"/>
      <c r="H194" s="93"/>
      <c r="I194" s="93"/>
    </row>
    <row r="195" spans="1:9" x14ac:dyDescent="0.25">
      <c r="A195" s="44">
        <v>35</v>
      </c>
      <c r="B195" s="26">
        <f>'Response 2 - Need 4'!B45</f>
        <v>0</v>
      </c>
      <c r="C195" s="89"/>
      <c r="D195" s="90"/>
      <c r="E195" s="89"/>
      <c r="F195" s="91"/>
      <c r="G195" s="92"/>
      <c r="H195" s="93"/>
      <c r="I195" s="93"/>
    </row>
    <row r="196" spans="1:9" x14ac:dyDescent="0.25">
      <c r="A196" s="44">
        <v>36</v>
      </c>
      <c r="B196" s="26">
        <f>'Response 2 - Need 4'!B46</f>
        <v>0</v>
      </c>
      <c r="C196" s="89"/>
      <c r="D196" s="90"/>
      <c r="E196" s="89"/>
      <c r="F196" s="91"/>
      <c r="G196" s="92"/>
      <c r="H196" s="93"/>
      <c r="I196" s="93"/>
    </row>
    <row r="197" spans="1:9" x14ac:dyDescent="0.25">
      <c r="A197" s="44">
        <v>37</v>
      </c>
      <c r="B197" s="26">
        <f>'Response 2 - Need 4'!B47</f>
        <v>0</v>
      </c>
      <c r="C197" s="89"/>
      <c r="D197" s="90"/>
      <c r="E197" s="89"/>
      <c r="F197" s="91"/>
      <c r="G197" s="92"/>
      <c r="H197" s="93"/>
      <c r="I197" s="93"/>
    </row>
    <row r="198" spans="1:9" x14ac:dyDescent="0.25">
      <c r="A198" s="44">
        <v>38</v>
      </c>
      <c r="B198" s="26">
        <f>'Response 2 - Need 4'!B48</f>
        <v>0</v>
      </c>
      <c r="C198" s="89"/>
      <c r="D198" s="90"/>
      <c r="E198" s="89"/>
      <c r="F198" s="91"/>
      <c r="G198" s="92"/>
      <c r="H198" s="93"/>
      <c r="I198" s="93"/>
    </row>
    <row r="199" spans="1:9" x14ac:dyDescent="0.25">
      <c r="A199" s="44">
        <v>39</v>
      </c>
      <c r="B199" s="26">
        <f>'Response 2 - Need 4'!B49</f>
        <v>0</v>
      </c>
      <c r="C199" s="89"/>
      <c r="D199" s="90"/>
      <c r="E199" s="89"/>
      <c r="F199" s="91"/>
      <c r="G199" s="92"/>
      <c r="H199" s="93"/>
      <c r="I199" s="93"/>
    </row>
    <row r="200" spans="1:9" x14ac:dyDescent="0.25">
      <c r="A200" s="44">
        <v>40</v>
      </c>
      <c r="B200" s="26">
        <f>'Response 2 - Need 4'!B50</f>
        <v>0</v>
      </c>
      <c r="C200" s="89"/>
      <c r="D200" s="90"/>
      <c r="E200" s="89"/>
      <c r="F200" s="91"/>
      <c r="G200" s="92"/>
      <c r="H200" s="93"/>
      <c r="I200" s="93"/>
    </row>
    <row r="201" spans="1:9" x14ac:dyDescent="0.25">
      <c r="A201" s="44">
        <v>41</v>
      </c>
      <c r="B201" s="26">
        <f>'Response 2 - Need 4'!B51</f>
        <v>0</v>
      </c>
      <c r="C201" s="89"/>
      <c r="D201" s="90"/>
      <c r="E201" s="89"/>
      <c r="F201" s="91"/>
      <c r="G201" s="92"/>
      <c r="H201" s="93"/>
      <c r="I201" s="93"/>
    </row>
    <row r="202" spans="1:9" x14ac:dyDescent="0.25">
      <c r="A202" s="44">
        <v>42</v>
      </c>
      <c r="B202" s="26">
        <f>'Response 2 - Need 4'!B52</f>
        <v>0</v>
      </c>
      <c r="C202" s="89"/>
      <c r="D202" s="90"/>
      <c r="E202" s="89"/>
      <c r="F202" s="91"/>
      <c r="G202" s="92"/>
      <c r="H202" s="93"/>
      <c r="I202" s="93"/>
    </row>
    <row r="203" spans="1:9" x14ac:dyDescent="0.25">
      <c r="A203" s="44">
        <v>43</v>
      </c>
      <c r="B203" s="26">
        <f>'Response 2 - Need 4'!B53</f>
        <v>0</v>
      </c>
      <c r="C203" s="89"/>
      <c r="D203" s="90"/>
      <c r="E203" s="89"/>
      <c r="F203" s="91"/>
      <c r="G203" s="92"/>
      <c r="H203" s="93"/>
      <c r="I203" s="93"/>
    </row>
    <row r="204" spans="1:9" x14ac:dyDescent="0.25">
      <c r="A204" s="44">
        <v>44</v>
      </c>
      <c r="B204" s="26">
        <f>'Response 2 - Need 4'!B54</f>
        <v>0</v>
      </c>
      <c r="C204" s="89"/>
      <c r="D204" s="90"/>
      <c r="E204" s="89"/>
      <c r="F204" s="91"/>
      <c r="G204" s="92"/>
      <c r="H204" s="93"/>
      <c r="I204" s="93"/>
    </row>
    <row r="205" spans="1:9" x14ac:dyDescent="0.25">
      <c r="A205" s="44">
        <v>45</v>
      </c>
      <c r="B205" s="26">
        <f>'Response 2 - Need 4'!B55</f>
        <v>0</v>
      </c>
      <c r="C205" s="89"/>
      <c r="D205" s="90"/>
      <c r="E205" s="89"/>
      <c r="F205" s="91"/>
      <c r="G205" s="92"/>
      <c r="H205" s="93"/>
      <c r="I205" s="93"/>
    </row>
    <row r="206" spans="1:9" x14ac:dyDescent="0.25">
      <c r="A206" s="44">
        <v>46</v>
      </c>
      <c r="B206" s="26">
        <f>'Response 2 - Need 4'!B56</f>
        <v>0</v>
      </c>
      <c r="C206" s="89"/>
      <c r="D206" s="90"/>
      <c r="E206" s="89"/>
      <c r="F206" s="91"/>
      <c r="G206" s="93"/>
      <c r="H206" s="93"/>
      <c r="I206" s="93"/>
    </row>
    <row r="207" spans="1:9" x14ac:dyDescent="0.25">
      <c r="A207" s="44">
        <v>47</v>
      </c>
      <c r="B207" s="26">
        <f>'Response 2 - Need 4'!B57</f>
        <v>0</v>
      </c>
      <c r="C207" s="89"/>
      <c r="D207" s="90"/>
      <c r="E207" s="89"/>
      <c r="F207" s="91"/>
      <c r="G207" s="93"/>
      <c r="H207" s="93"/>
      <c r="I207" s="93"/>
    </row>
    <row r="208" spans="1:9" x14ac:dyDescent="0.25">
      <c r="A208" s="44">
        <v>48</v>
      </c>
      <c r="B208" s="26">
        <f>'Response 2 - Need 4'!B58</f>
        <v>0</v>
      </c>
      <c r="C208" s="89"/>
      <c r="D208" s="90"/>
      <c r="E208" s="89"/>
      <c r="F208" s="91"/>
      <c r="G208" s="93"/>
      <c r="H208" s="93"/>
      <c r="I208" s="93"/>
    </row>
    <row r="209" spans="1:9" x14ac:dyDescent="0.25">
      <c r="A209" s="44">
        <v>49</v>
      </c>
      <c r="B209" s="26">
        <f>'Response 2 - Need 4'!B59</f>
        <v>0</v>
      </c>
      <c r="C209" s="89"/>
      <c r="D209" s="90"/>
      <c r="E209" s="89"/>
      <c r="F209" s="91"/>
      <c r="G209" s="93"/>
      <c r="H209" s="93"/>
      <c r="I209" s="93"/>
    </row>
    <row r="210" spans="1:9" x14ac:dyDescent="0.25">
      <c r="A210" s="44">
        <v>50</v>
      </c>
      <c r="B210" s="26">
        <f>'Response 2 - Need 4'!B60</f>
        <v>0</v>
      </c>
      <c r="C210" s="89"/>
      <c r="D210" s="90"/>
      <c r="E210" s="89"/>
      <c r="F210" s="91"/>
      <c r="G210" s="93"/>
      <c r="H210" s="93"/>
      <c r="I210" s="99"/>
    </row>
    <row r="211" spans="1:9" ht="15.75" thickBot="1" x14ac:dyDescent="0.3">
      <c r="B211" s="69" t="s">
        <v>108</v>
      </c>
      <c r="C211" s="68">
        <f>SUM(C161:C210)</f>
        <v>0</v>
      </c>
      <c r="D211" s="62"/>
      <c r="E211" s="68">
        <f>SUM(E161:E210)</f>
        <v>0</v>
      </c>
      <c r="F211" s="63"/>
      <c r="G211" s="64"/>
      <c r="H211" s="65"/>
      <c r="I211" s="66"/>
    </row>
    <row r="212" spans="1:9" ht="15.75" thickBot="1" x14ac:dyDescent="0.3">
      <c r="B212" s="141" t="s">
        <v>89</v>
      </c>
      <c r="C212" s="142"/>
      <c r="D212" s="142"/>
      <c r="E212" s="142"/>
      <c r="F212" s="142"/>
      <c r="G212" s="143"/>
      <c r="H212" s="143"/>
      <c r="I212" s="144"/>
    </row>
    <row r="213" spans="1:9" x14ac:dyDescent="0.25">
      <c r="A213" s="44">
        <v>1</v>
      </c>
      <c r="B213" s="26">
        <f>'Response 2 - Need 5'!B11</f>
        <v>0</v>
      </c>
      <c r="C213" s="85"/>
      <c r="D213" s="86"/>
      <c r="E213" s="85"/>
      <c r="F213" s="87"/>
      <c r="G213" s="88"/>
      <c r="H213" s="88"/>
      <c r="I213" s="88"/>
    </row>
    <row r="214" spans="1:9" x14ac:dyDescent="0.25">
      <c r="A214" s="44">
        <v>2</v>
      </c>
      <c r="B214" s="26">
        <f>'Response 2 - Need 5'!B12</f>
        <v>0</v>
      </c>
      <c r="C214" s="89"/>
      <c r="D214" s="90"/>
      <c r="E214" s="89"/>
      <c r="F214" s="91"/>
      <c r="G214" s="92"/>
      <c r="H214" s="93"/>
      <c r="I214" s="93"/>
    </row>
    <row r="215" spans="1:9" x14ac:dyDescent="0.25">
      <c r="A215" s="44">
        <v>3</v>
      </c>
      <c r="B215" s="26">
        <f>'Response 2 - Need 5'!B13</f>
        <v>0</v>
      </c>
      <c r="C215" s="89"/>
      <c r="D215" s="90"/>
      <c r="E215" s="89"/>
      <c r="F215" s="91"/>
      <c r="G215" s="92"/>
      <c r="H215" s="93"/>
      <c r="I215" s="93"/>
    </row>
    <row r="216" spans="1:9" x14ac:dyDescent="0.25">
      <c r="A216" s="44">
        <v>4</v>
      </c>
      <c r="B216" s="26">
        <f>'Response 2 - Need 5'!B14</f>
        <v>0</v>
      </c>
      <c r="C216" s="89"/>
      <c r="D216" s="90"/>
      <c r="E216" s="89"/>
      <c r="F216" s="91"/>
      <c r="G216" s="92"/>
      <c r="H216" s="93"/>
      <c r="I216" s="93"/>
    </row>
    <row r="217" spans="1:9" x14ac:dyDescent="0.25">
      <c r="A217" s="44">
        <v>5</v>
      </c>
      <c r="B217" s="26">
        <f>'Response 2 - Need 5'!B15</f>
        <v>0</v>
      </c>
      <c r="C217" s="89"/>
      <c r="D217" s="90"/>
      <c r="E217" s="89"/>
      <c r="F217" s="91"/>
      <c r="G217" s="92"/>
      <c r="H217" s="93"/>
      <c r="I217" s="93"/>
    </row>
    <row r="218" spans="1:9" x14ac:dyDescent="0.25">
      <c r="A218" s="44">
        <v>6</v>
      </c>
      <c r="B218" s="26">
        <f>'Response 2 - Need 5'!B16</f>
        <v>0</v>
      </c>
      <c r="C218" s="89"/>
      <c r="D218" s="90"/>
      <c r="E218" s="89"/>
      <c r="F218" s="91"/>
      <c r="G218" s="92"/>
      <c r="H218" s="93"/>
      <c r="I218" s="93"/>
    </row>
    <row r="219" spans="1:9" x14ac:dyDescent="0.25">
      <c r="A219" s="44">
        <v>7</v>
      </c>
      <c r="B219" s="26">
        <f>'Response 2 - Need 5'!B17</f>
        <v>0</v>
      </c>
      <c r="C219" s="89"/>
      <c r="D219" s="90"/>
      <c r="E219" s="89"/>
      <c r="F219" s="91"/>
      <c r="G219" s="92"/>
      <c r="H219" s="93"/>
      <c r="I219" s="93"/>
    </row>
    <row r="220" spans="1:9" x14ac:dyDescent="0.25">
      <c r="A220" s="44">
        <v>8</v>
      </c>
      <c r="B220" s="26">
        <f>'Response 2 - Need 5'!B18</f>
        <v>0</v>
      </c>
      <c r="C220" s="89"/>
      <c r="D220" s="90"/>
      <c r="E220" s="89"/>
      <c r="F220" s="91"/>
      <c r="G220" s="92"/>
      <c r="H220" s="93"/>
      <c r="I220" s="93"/>
    </row>
    <row r="221" spans="1:9" x14ac:dyDescent="0.25">
      <c r="A221" s="44">
        <v>9</v>
      </c>
      <c r="B221" s="26">
        <f>'Response 2 - Need 5'!B19</f>
        <v>0</v>
      </c>
      <c r="C221" s="89"/>
      <c r="D221" s="90"/>
      <c r="E221" s="89"/>
      <c r="F221" s="91"/>
      <c r="G221" s="92"/>
      <c r="H221" s="93"/>
      <c r="I221" s="93"/>
    </row>
    <row r="222" spans="1:9" x14ac:dyDescent="0.25">
      <c r="A222" s="44">
        <v>10</v>
      </c>
      <c r="B222" s="26">
        <f>'Response 2 - Need 5'!B20</f>
        <v>0</v>
      </c>
      <c r="C222" s="89"/>
      <c r="D222" s="90"/>
      <c r="E222" s="89"/>
      <c r="F222" s="91"/>
      <c r="G222" s="92"/>
      <c r="H222" s="93"/>
      <c r="I222" s="93"/>
    </row>
    <row r="223" spans="1:9" x14ac:dyDescent="0.25">
      <c r="A223" s="44">
        <v>11</v>
      </c>
      <c r="B223" s="26">
        <f>'Response 2 - Need 5'!B21</f>
        <v>0</v>
      </c>
      <c r="C223" s="89"/>
      <c r="D223" s="90"/>
      <c r="E223" s="89"/>
      <c r="F223" s="91"/>
      <c r="G223" s="92"/>
      <c r="H223" s="93"/>
      <c r="I223" s="93"/>
    </row>
    <row r="224" spans="1:9" x14ac:dyDescent="0.25">
      <c r="A224" s="44">
        <v>12</v>
      </c>
      <c r="B224" s="26">
        <f>'Response 2 - Need 5'!B22</f>
        <v>0</v>
      </c>
      <c r="C224" s="89"/>
      <c r="D224" s="90"/>
      <c r="E224" s="89"/>
      <c r="F224" s="91"/>
      <c r="G224" s="92"/>
      <c r="H224" s="93"/>
      <c r="I224" s="93"/>
    </row>
    <row r="225" spans="1:9" x14ac:dyDescent="0.25">
      <c r="A225" s="44">
        <v>13</v>
      </c>
      <c r="B225" s="26">
        <f>'Response 2 - Need 5'!B23</f>
        <v>0</v>
      </c>
      <c r="C225" s="89"/>
      <c r="D225" s="90"/>
      <c r="E225" s="89"/>
      <c r="F225" s="91"/>
      <c r="G225" s="92"/>
      <c r="H225" s="93"/>
      <c r="I225" s="93"/>
    </row>
    <row r="226" spans="1:9" x14ac:dyDescent="0.25">
      <c r="A226" s="44">
        <v>14</v>
      </c>
      <c r="B226" s="26">
        <f>'Response 2 - Need 5'!B24</f>
        <v>0</v>
      </c>
      <c r="C226" s="89"/>
      <c r="D226" s="90"/>
      <c r="E226" s="89"/>
      <c r="F226" s="91"/>
      <c r="G226" s="92"/>
      <c r="H226" s="93"/>
      <c r="I226" s="93"/>
    </row>
    <row r="227" spans="1:9" x14ac:dyDescent="0.25">
      <c r="A227" s="44">
        <v>15</v>
      </c>
      <c r="B227" s="26">
        <f>'Response 2 - Need 5'!B25</f>
        <v>0</v>
      </c>
      <c r="C227" s="89"/>
      <c r="D227" s="90"/>
      <c r="E227" s="89"/>
      <c r="F227" s="91"/>
      <c r="G227" s="92"/>
      <c r="H227" s="93"/>
      <c r="I227" s="93"/>
    </row>
    <row r="228" spans="1:9" x14ac:dyDescent="0.25">
      <c r="A228" s="44">
        <v>16</v>
      </c>
      <c r="B228" s="26">
        <f>'Response 2 - Need 5'!B26</f>
        <v>0</v>
      </c>
      <c r="C228" s="89"/>
      <c r="D228" s="90"/>
      <c r="E228" s="89"/>
      <c r="F228" s="91"/>
      <c r="G228" s="92"/>
      <c r="H228" s="93"/>
      <c r="I228" s="93"/>
    </row>
    <row r="229" spans="1:9" x14ac:dyDescent="0.25">
      <c r="A229" s="44">
        <v>17</v>
      </c>
      <c r="B229" s="26">
        <f>'Response 2 - Need 5'!B27</f>
        <v>0</v>
      </c>
      <c r="C229" s="89"/>
      <c r="D229" s="90"/>
      <c r="E229" s="89"/>
      <c r="F229" s="91"/>
      <c r="G229" s="92"/>
      <c r="H229" s="93"/>
      <c r="I229" s="93"/>
    </row>
    <row r="230" spans="1:9" x14ac:dyDescent="0.25">
      <c r="A230" s="44">
        <v>18</v>
      </c>
      <c r="B230" s="26">
        <f>'Response 2 - Need 5'!B28</f>
        <v>0</v>
      </c>
      <c r="C230" s="89"/>
      <c r="D230" s="90"/>
      <c r="E230" s="89"/>
      <c r="F230" s="91"/>
      <c r="G230" s="92"/>
      <c r="H230" s="93"/>
      <c r="I230" s="93"/>
    </row>
    <row r="231" spans="1:9" x14ac:dyDescent="0.25">
      <c r="A231" s="44">
        <v>19</v>
      </c>
      <c r="B231" s="26">
        <f>'Response 2 - Need 5'!B29</f>
        <v>0</v>
      </c>
      <c r="C231" s="89"/>
      <c r="D231" s="90"/>
      <c r="E231" s="89"/>
      <c r="F231" s="91"/>
      <c r="G231" s="92"/>
      <c r="H231" s="93"/>
      <c r="I231" s="93"/>
    </row>
    <row r="232" spans="1:9" x14ac:dyDescent="0.25">
      <c r="A232" s="44">
        <v>20</v>
      </c>
      <c r="B232" s="26">
        <f>'Response 2 - Need 5'!B30</f>
        <v>0</v>
      </c>
      <c r="C232" s="89"/>
      <c r="D232" s="90"/>
      <c r="E232" s="89"/>
      <c r="F232" s="91"/>
      <c r="G232" s="92"/>
      <c r="H232" s="93"/>
      <c r="I232" s="93"/>
    </row>
    <row r="233" spans="1:9" x14ac:dyDescent="0.25">
      <c r="A233" s="44">
        <v>21</v>
      </c>
      <c r="B233" s="26">
        <f>'Response 2 - Need 5'!B31</f>
        <v>0</v>
      </c>
      <c r="C233" s="89"/>
      <c r="D233" s="90"/>
      <c r="E233" s="89"/>
      <c r="F233" s="91"/>
      <c r="G233" s="92"/>
      <c r="H233" s="93"/>
      <c r="I233" s="93"/>
    </row>
    <row r="234" spans="1:9" x14ac:dyDescent="0.25">
      <c r="A234" s="44">
        <v>22</v>
      </c>
      <c r="B234" s="26">
        <f>'Response 2 - Need 5'!B32</f>
        <v>0</v>
      </c>
      <c r="C234" s="89"/>
      <c r="D234" s="90"/>
      <c r="E234" s="89"/>
      <c r="F234" s="91"/>
      <c r="G234" s="92"/>
      <c r="H234" s="93"/>
      <c r="I234" s="93"/>
    </row>
    <row r="235" spans="1:9" x14ac:dyDescent="0.25">
      <c r="A235" s="44">
        <v>23</v>
      </c>
      <c r="B235" s="26">
        <f>'Response 2 - Need 5'!B33</f>
        <v>0</v>
      </c>
      <c r="C235" s="89"/>
      <c r="D235" s="90"/>
      <c r="E235" s="89"/>
      <c r="F235" s="91"/>
      <c r="G235" s="92"/>
      <c r="H235" s="93"/>
      <c r="I235" s="93"/>
    </row>
    <row r="236" spans="1:9" x14ac:dyDescent="0.25">
      <c r="A236" s="44">
        <v>24</v>
      </c>
      <c r="B236" s="26">
        <f>'Response 2 - Need 5'!B34</f>
        <v>0</v>
      </c>
      <c r="C236" s="89"/>
      <c r="D236" s="90"/>
      <c r="E236" s="89"/>
      <c r="F236" s="91"/>
      <c r="G236" s="92"/>
      <c r="H236" s="93"/>
      <c r="I236" s="93"/>
    </row>
    <row r="237" spans="1:9" x14ac:dyDescent="0.25">
      <c r="A237" s="44">
        <v>25</v>
      </c>
      <c r="B237" s="26">
        <f>'Response 2 - Need 5'!B35</f>
        <v>0</v>
      </c>
      <c r="C237" s="89"/>
      <c r="D237" s="90"/>
      <c r="E237" s="89"/>
      <c r="F237" s="91"/>
      <c r="G237" s="92"/>
      <c r="H237" s="93"/>
      <c r="I237" s="93"/>
    </row>
    <row r="238" spans="1:9" x14ac:dyDescent="0.25">
      <c r="A238" s="44">
        <v>26</v>
      </c>
      <c r="B238" s="26">
        <f>'Response 2 - Need 5'!B36</f>
        <v>0</v>
      </c>
      <c r="C238" s="89"/>
      <c r="D238" s="90"/>
      <c r="E238" s="89"/>
      <c r="F238" s="91"/>
      <c r="G238" s="92"/>
      <c r="H238" s="93"/>
      <c r="I238" s="93"/>
    </row>
    <row r="239" spans="1:9" x14ac:dyDescent="0.25">
      <c r="A239" s="44">
        <v>27</v>
      </c>
      <c r="B239" s="26">
        <f>'Response 2 - Need 5'!B37</f>
        <v>0</v>
      </c>
      <c r="C239" s="89"/>
      <c r="D239" s="90"/>
      <c r="E239" s="89"/>
      <c r="F239" s="91"/>
      <c r="G239" s="92"/>
      <c r="H239" s="93"/>
      <c r="I239" s="93"/>
    </row>
    <row r="240" spans="1:9" x14ac:dyDescent="0.25">
      <c r="A240" s="44">
        <v>28</v>
      </c>
      <c r="B240" s="26">
        <f>'Response 2 - Need 5'!B38</f>
        <v>0</v>
      </c>
      <c r="C240" s="89"/>
      <c r="D240" s="90"/>
      <c r="E240" s="89"/>
      <c r="F240" s="91"/>
      <c r="G240" s="92"/>
      <c r="H240" s="93"/>
      <c r="I240" s="93"/>
    </row>
    <row r="241" spans="1:9" x14ac:dyDescent="0.25">
      <c r="A241" s="44">
        <v>29</v>
      </c>
      <c r="B241" s="26">
        <f>'Response 2 - Need 5'!B39</f>
        <v>0</v>
      </c>
      <c r="C241" s="89"/>
      <c r="D241" s="90"/>
      <c r="E241" s="89"/>
      <c r="F241" s="91"/>
      <c r="G241" s="92"/>
      <c r="H241" s="93"/>
      <c r="I241" s="93"/>
    </row>
    <row r="242" spans="1:9" x14ac:dyDescent="0.25">
      <c r="A242" s="44">
        <v>30</v>
      </c>
      <c r="B242" s="26">
        <f>'Response 2 - Need 5'!B40</f>
        <v>0</v>
      </c>
      <c r="C242" s="89"/>
      <c r="D242" s="90"/>
      <c r="E242" s="89"/>
      <c r="F242" s="91"/>
      <c r="G242" s="92"/>
      <c r="H242" s="93"/>
      <c r="I242" s="93"/>
    </row>
    <row r="243" spans="1:9" x14ac:dyDescent="0.25">
      <c r="A243" s="44">
        <v>31</v>
      </c>
      <c r="B243" s="26">
        <f>'Response 2 - Need 5'!B41</f>
        <v>0</v>
      </c>
      <c r="C243" s="89"/>
      <c r="D243" s="90"/>
      <c r="E243" s="89"/>
      <c r="F243" s="91"/>
      <c r="G243" s="92"/>
      <c r="H243" s="93"/>
      <c r="I243" s="93"/>
    </row>
    <row r="244" spans="1:9" x14ac:dyDescent="0.25">
      <c r="A244" s="44">
        <v>32</v>
      </c>
      <c r="B244" s="26">
        <f>'Response 2 - Need 5'!B42</f>
        <v>0</v>
      </c>
      <c r="C244" s="89"/>
      <c r="D244" s="90"/>
      <c r="E244" s="89"/>
      <c r="F244" s="91"/>
      <c r="G244" s="92"/>
      <c r="H244" s="93"/>
      <c r="I244" s="93"/>
    </row>
    <row r="245" spans="1:9" x14ac:dyDescent="0.25">
      <c r="A245" s="44">
        <v>33</v>
      </c>
      <c r="B245" s="26">
        <f>'Response 2 - Need 5'!B43</f>
        <v>0</v>
      </c>
      <c r="C245" s="89"/>
      <c r="D245" s="90"/>
      <c r="E245" s="89"/>
      <c r="F245" s="91"/>
      <c r="G245" s="92"/>
      <c r="H245" s="93"/>
      <c r="I245" s="93"/>
    </row>
    <row r="246" spans="1:9" x14ac:dyDescent="0.25">
      <c r="A246" s="44">
        <v>34</v>
      </c>
      <c r="B246" s="26">
        <f>'Response 2 - Need 5'!B44</f>
        <v>0</v>
      </c>
      <c r="C246" s="89"/>
      <c r="D246" s="90"/>
      <c r="E246" s="89"/>
      <c r="F246" s="91"/>
      <c r="G246" s="92"/>
      <c r="H246" s="93"/>
      <c r="I246" s="93"/>
    </row>
    <row r="247" spans="1:9" x14ac:dyDescent="0.25">
      <c r="A247" s="44">
        <v>35</v>
      </c>
      <c r="B247" s="26">
        <f>'Response 2 - Need 5'!B45</f>
        <v>0</v>
      </c>
      <c r="C247" s="89"/>
      <c r="D247" s="90"/>
      <c r="E247" s="89"/>
      <c r="F247" s="91"/>
      <c r="G247" s="92"/>
      <c r="H247" s="93"/>
      <c r="I247" s="93"/>
    </row>
    <row r="248" spans="1:9" x14ac:dyDescent="0.25">
      <c r="A248" s="44">
        <v>36</v>
      </c>
      <c r="B248" s="26">
        <f>'Response 2 - Need 5'!B46</f>
        <v>0</v>
      </c>
      <c r="C248" s="89"/>
      <c r="D248" s="90"/>
      <c r="E248" s="89"/>
      <c r="F248" s="91"/>
      <c r="G248" s="92"/>
      <c r="H248" s="93"/>
      <c r="I248" s="93"/>
    </row>
    <row r="249" spans="1:9" x14ac:dyDescent="0.25">
      <c r="A249" s="44">
        <v>37</v>
      </c>
      <c r="B249" s="26">
        <f>'Response 2 - Need 5'!B47</f>
        <v>0</v>
      </c>
      <c r="C249" s="89"/>
      <c r="D249" s="90"/>
      <c r="E249" s="89"/>
      <c r="F249" s="91"/>
      <c r="G249" s="92"/>
      <c r="H249" s="93"/>
      <c r="I249" s="93"/>
    </row>
    <row r="250" spans="1:9" x14ac:dyDescent="0.25">
      <c r="A250" s="44">
        <v>38</v>
      </c>
      <c r="B250" s="26">
        <f>'Response 2 - Need 5'!B48</f>
        <v>0</v>
      </c>
      <c r="C250" s="89"/>
      <c r="D250" s="90"/>
      <c r="E250" s="89"/>
      <c r="F250" s="91"/>
      <c r="G250" s="92"/>
      <c r="H250" s="93"/>
      <c r="I250" s="93"/>
    </row>
    <row r="251" spans="1:9" x14ac:dyDescent="0.25">
      <c r="A251" s="44">
        <v>39</v>
      </c>
      <c r="B251" s="26">
        <f>'Response 2 - Need 5'!B49</f>
        <v>0</v>
      </c>
      <c r="C251" s="89"/>
      <c r="D251" s="90"/>
      <c r="E251" s="89"/>
      <c r="F251" s="91"/>
      <c r="G251" s="92"/>
      <c r="H251" s="93"/>
      <c r="I251" s="93"/>
    </row>
    <row r="252" spans="1:9" x14ac:dyDescent="0.25">
      <c r="A252" s="44">
        <v>40</v>
      </c>
      <c r="B252" s="26">
        <f>'Response 2 - Need 5'!B50</f>
        <v>0</v>
      </c>
      <c r="C252" s="89"/>
      <c r="D252" s="90"/>
      <c r="E252" s="89"/>
      <c r="F252" s="91"/>
      <c r="G252" s="92"/>
      <c r="H252" s="93"/>
      <c r="I252" s="93"/>
    </row>
    <row r="253" spans="1:9" x14ac:dyDescent="0.25">
      <c r="A253" s="44">
        <v>41</v>
      </c>
      <c r="B253" s="26">
        <f>'Response 2 - Need 5'!B51</f>
        <v>0</v>
      </c>
      <c r="C253" s="89"/>
      <c r="D253" s="90"/>
      <c r="E253" s="89"/>
      <c r="F253" s="91"/>
      <c r="G253" s="92"/>
      <c r="H253" s="93"/>
      <c r="I253" s="93"/>
    </row>
    <row r="254" spans="1:9" x14ac:dyDescent="0.25">
      <c r="A254" s="44">
        <v>42</v>
      </c>
      <c r="B254" s="26">
        <f>'Response 2 - Need 5'!B52</f>
        <v>0</v>
      </c>
      <c r="C254" s="89"/>
      <c r="D254" s="90"/>
      <c r="E254" s="89"/>
      <c r="F254" s="91"/>
      <c r="G254" s="92"/>
      <c r="H254" s="93"/>
      <c r="I254" s="93"/>
    </row>
    <row r="255" spans="1:9" x14ac:dyDescent="0.25">
      <c r="A255" s="44">
        <v>43</v>
      </c>
      <c r="B255" s="26">
        <f>'Response 2 - Need 5'!B53</f>
        <v>0</v>
      </c>
      <c r="C255" s="89"/>
      <c r="D255" s="90"/>
      <c r="E255" s="89"/>
      <c r="F255" s="91"/>
      <c r="G255" s="92"/>
      <c r="H255" s="93"/>
      <c r="I255" s="93"/>
    </row>
    <row r="256" spans="1:9" x14ac:dyDescent="0.25">
      <c r="A256" s="44">
        <v>44</v>
      </c>
      <c r="B256" s="26">
        <f>'Response 2 - Need 5'!B54</f>
        <v>0</v>
      </c>
      <c r="C256" s="89"/>
      <c r="D256" s="90"/>
      <c r="E256" s="89"/>
      <c r="F256" s="91"/>
      <c r="G256" s="92"/>
      <c r="H256" s="93"/>
      <c r="I256" s="93"/>
    </row>
    <row r="257" spans="1:9" x14ac:dyDescent="0.25">
      <c r="A257" s="44">
        <v>45</v>
      </c>
      <c r="B257" s="26">
        <f>'Response 2 - Need 5'!B55</f>
        <v>0</v>
      </c>
      <c r="C257" s="89"/>
      <c r="D257" s="90"/>
      <c r="E257" s="89"/>
      <c r="F257" s="91"/>
      <c r="G257" s="92"/>
      <c r="H257" s="93"/>
      <c r="I257" s="93"/>
    </row>
    <row r="258" spans="1:9" x14ac:dyDescent="0.25">
      <c r="A258" s="44">
        <v>46</v>
      </c>
      <c r="B258" s="26">
        <f>'Response 2 - Need 5'!B56</f>
        <v>0</v>
      </c>
      <c r="C258" s="89"/>
      <c r="D258" s="90"/>
      <c r="E258" s="89"/>
      <c r="F258" s="91"/>
      <c r="G258" s="93"/>
      <c r="H258" s="93"/>
      <c r="I258" s="93"/>
    </row>
    <row r="259" spans="1:9" x14ac:dyDescent="0.25">
      <c r="A259" s="44">
        <v>47</v>
      </c>
      <c r="B259" s="26">
        <f>'Response 2 - Need 5'!B57</f>
        <v>0</v>
      </c>
      <c r="C259" s="89"/>
      <c r="D259" s="90"/>
      <c r="E259" s="89"/>
      <c r="F259" s="91"/>
      <c r="G259" s="93"/>
      <c r="H259" s="93"/>
      <c r="I259" s="93"/>
    </row>
    <row r="260" spans="1:9" x14ac:dyDescent="0.25">
      <c r="A260" s="44">
        <v>48</v>
      </c>
      <c r="B260" s="26">
        <f>'Response 2 - Need 5'!B58</f>
        <v>0</v>
      </c>
      <c r="C260" s="89"/>
      <c r="D260" s="90"/>
      <c r="E260" s="89"/>
      <c r="F260" s="91"/>
      <c r="G260" s="93"/>
      <c r="H260" s="93"/>
      <c r="I260" s="93"/>
    </row>
    <row r="261" spans="1:9" x14ac:dyDescent="0.25">
      <c r="A261" s="44">
        <v>49</v>
      </c>
      <c r="B261" s="26">
        <f>'Response 2 - Need 5'!B59</f>
        <v>0</v>
      </c>
      <c r="C261" s="89"/>
      <c r="D261" s="90"/>
      <c r="E261" s="89"/>
      <c r="F261" s="91"/>
      <c r="G261" s="99"/>
      <c r="H261" s="93"/>
      <c r="I261" s="93"/>
    </row>
    <row r="262" spans="1:9" x14ac:dyDescent="0.25">
      <c r="A262" s="44">
        <v>50</v>
      </c>
      <c r="B262" s="26">
        <f>'Response 2 - Need 5'!B60</f>
        <v>0</v>
      </c>
      <c r="C262" s="89"/>
      <c r="D262" s="90"/>
      <c r="E262" s="89"/>
      <c r="F262" s="91"/>
      <c r="G262" s="99"/>
      <c r="H262" s="93"/>
      <c r="I262" s="99"/>
    </row>
    <row r="263" spans="1:9" ht="15.75" thickBot="1" x14ac:dyDescent="0.3">
      <c r="B263" s="69" t="s">
        <v>109</v>
      </c>
      <c r="C263" s="68">
        <f>SUM(C213:C262)</f>
        <v>0</v>
      </c>
      <c r="D263" s="62"/>
      <c r="E263" s="68">
        <f>SUM(E213:E262)</f>
        <v>0</v>
      </c>
      <c r="F263" s="63"/>
      <c r="G263" s="63"/>
      <c r="H263" s="65"/>
      <c r="I263" s="66"/>
    </row>
    <row r="264" spans="1:9" x14ac:dyDescent="0.25">
      <c r="B264" s="35" t="s">
        <v>110</v>
      </c>
      <c r="C264" s="72">
        <f>C159+C107+C55+C211+C263</f>
        <v>0</v>
      </c>
      <c r="D264" s="33"/>
      <c r="E264" s="72">
        <f>E159+E107+E55+E211+E263</f>
        <v>365634</v>
      </c>
      <c r="F264" s="70"/>
      <c r="G264" s="71"/>
      <c r="H264" s="71"/>
      <c r="I264" s="71"/>
    </row>
  </sheetData>
  <sheetProtection algorithmName="SHA-512" hashValue="tWu7E/qT7Cj8nRZ1NED+wk6vAay27A86m3RSJhFacjQp6d+bkOCIuvobQK9OB9dMJaY2q3NnStby8D8Oo2aDdw==" saltValue="/0vwnYclfULpkIUtNl+Q3A==" spinCount="100000" sheet="1" objects="1" scenarios="1" formatCells="0" formatColumns="0" formatRows="0" insertColumns="0" insertRows="0" insertHyperlinks="0"/>
  <mergeCells count="9">
    <mergeCell ref="B212:I212"/>
    <mergeCell ref="B108:I108"/>
    <mergeCell ref="G2:I2"/>
    <mergeCell ref="B1:I1"/>
    <mergeCell ref="K2:AB2"/>
    <mergeCell ref="B4:I4"/>
    <mergeCell ref="K3:AB4"/>
    <mergeCell ref="B56:I56"/>
    <mergeCell ref="B160:I160"/>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EEA95CB2-5DB0-451E-BD46-7AE1A4F52DA0}">
          <x14:formula1>
            <xm:f>'Dropdown list'!$A$2:$A$9</xm:f>
          </x14:formula1>
          <xm:sqref>G5:G54 G57:G106 G109:G158 G161:G210 G213:G262</xm:sqref>
        </x14:dataValidation>
        <x14:dataValidation type="list" allowBlank="1" showInputMessage="1" showErrorMessage="1" xr:uid="{78542834-B956-40F4-AC66-1B367FCE8597}">
          <x14:formula1>
            <xm:f>'Dropdown list'!$A$18:$A$25</xm:f>
          </x14:formula1>
          <xm:sqref>H5:H54 H57:H106 H109:H158 H161:H210 H213:H262</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C92AC-1166-4802-BF30-57C66BDCF8F4}">
  <sheetPr>
    <tabColor theme="3" tint="0.59999389629810485"/>
  </sheetPr>
  <dimension ref="A1:K15"/>
  <sheetViews>
    <sheetView zoomScale="130" zoomScaleNormal="130" workbookViewId="0">
      <selection activeCell="B13" sqref="B13:J13"/>
    </sheetView>
  </sheetViews>
  <sheetFormatPr defaultColWidth="9.140625" defaultRowHeight="15" x14ac:dyDescent="0.25"/>
  <cols>
    <col min="1" max="1" width="15.85546875" style="1" customWidth="1"/>
    <col min="2" max="16384" width="9.140625" style="1"/>
  </cols>
  <sheetData>
    <row r="1" spans="1:11" ht="19.5" thickBot="1" x14ac:dyDescent="0.3">
      <c r="A1" s="127" t="s">
        <v>111</v>
      </c>
      <c r="B1" s="127"/>
      <c r="C1" s="127"/>
      <c r="D1" s="127"/>
      <c r="E1" s="127"/>
      <c r="F1" s="127"/>
      <c r="G1" s="127"/>
      <c r="H1" s="127"/>
      <c r="I1" s="127"/>
      <c r="J1" s="127"/>
    </row>
    <row r="2" spans="1:11" ht="15" customHeight="1" x14ac:dyDescent="0.25">
      <c r="A2" s="152" t="s">
        <v>112</v>
      </c>
      <c r="B2" s="152"/>
      <c r="C2" s="152"/>
      <c r="D2" s="152"/>
      <c r="E2" s="152"/>
      <c r="F2" s="152"/>
      <c r="G2" s="152"/>
      <c r="H2" s="152"/>
      <c r="I2" s="152"/>
      <c r="J2" s="152"/>
    </row>
    <row r="3" spans="1:11" x14ac:dyDescent="0.25">
      <c r="A3" s="153"/>
      <c r="B3" s="153"/>
      <c r="C3" s="153"/>
      <c r="D3" s="153"/>
      <c r="E3" s="153"/>
      <c r="F3" s="153"/>
      <c r="G3" s="153"/>
      <c r="H3" s="153"/>
      <c r="I3" s="153"/>
      <c r="J3" s="153"/>
    </row>
    <row r="4" spans="1:11" x14ac:dyDescent="0.25">
      <c r="A4" s="153"/>
      <c r="B4" s="153"/>
      <c r="C4" s="153"/>
      <c r="D4" s="153"/>
      <c r="E4" s="153"/>
      <c r="F4" s="153"/>
      <c r="G4" s="153"/>
      <c r="H4" s="153"/>
      <c r="I4" s="153"/>
      <c r="J4" s="153"/>
    </row>
    <row r="5" spans="1:11" x14ac:dyDescent="0.25">
      <c r="A5" s="153"/>
      <c r="B5" s="153"/>
      <c r="C5" s="153"/>
      <c r="D5" s="153"/>
      <c r="E5" s="153"/>
      <c r="F5" s="153"/>
      <c r="G5" s="153"/>
      <c r="H5" s="153"/>
      <c r="I5" s="153"/>
      <c r="J5" s="153"/>
    </row>
    <row r="6" spans="1:11" x14ac:dyDescent="0.25">
      <c r="A6" s="153"/>
      <c r="B6" s="153"/>
      <c r="C6" s="153"/>
      <c r="D6" s="153"/>
      <c r="E6" s="153"/>
      <c r="F6" s="153"/>
      <c r="G6" s="153"/>
      <c r="H6" s="153"/>
      <c r="I6" s="153"/>
      <c r="J6" s="153"/>
    </row>
    <row r="8" spans="1:11" x14ac:dyDescent="0.25">
      <c r="A8" s="1" t="s">
        <v>3</v>
      </c>
      <c r="B8" s="154" t="str">
        <f>Summary!B9</f>
        <v>Saint Francis Hospital and Medical Center</v>
      </c>
      <c r="C8" s="155"/>
      <c r="D8" s="155"/>
      <c r="E8" s="155"/>
      <c r="F8" s="155"/>
      <c r="G8" s="155"/>
      <c r="H8" s="155"/>
      <c r="I8" s="155"/>
      <c r="J8" s="156"/>
      <c r="K8" s="27" t="s">
        <v>5</v>
      </c>
    </row>
    <row r="9" spans="1:11" x14ac:dyDescent="0.25">
      <c r="A9" s="1" t="s">
        <v>113</v>
      </c>
      <c r="B9" s="158" t="s">
        <v>114</v>
      </c>
      <c r="C9" s="159"/>
      <c r="D9" s="159"/>
      <c r="E9" s="159"/>
      <c r="F9" s="159"/>
      <c r="G9" s="159"/>
      <c r="H9" s="159"/>
      <c r="I9" s="159"/>
      <c r="J9" s="160"/>
      <c r="K9" s="27" t="s">
        <v>5</v>
      </c>
    </row>
    <row r="10" spans="1:11" x14ac:dyDescent="0.25">
      <c r="A10" s="1" t="s">
        <v>115</v>
      </c>
      <c r="B10" s="158" t="s">
        <v>116</v>
      </c>
      <c r="C10" s="159"/>
      <c r="D10" s="159"/>
      <c r="E10" s="159"/>
      <c r="F10" s="159"/>
      <c r="G10" s="159"/>
      <c r="H10" s="159"/>
      <c r="I10" s="159"/>
      <c r="J10" s="160"/>
      <c r="K10" s="27" t="s">
        <v>5</v>
      </c>
    </row>
    <row r="11" spans="1:11" x14ac:dyDescent="0.25">
      <c r="A11" s="1" t="s">
        <v>117</v>
      </c>
      <c r="B11" s="158" t="s">
        <v>118</v>
      </c>
      <c r="C11" s="159"/>
      <c r="D11" s="159"/>
      <c r="E11" s="159"/>
      <c r="F11" s="159"/>
      <c r="G11" s="159"/>
      <c r="H11" s="159"/>
      <c r="I11" s="159"/>
      <c r="J11" s="160"/>
      <c r="K11" s="27" t="s">
        <v>5</v>
      </c>
    </row>
    <row r="12" spans="1:11" x14ac:dyDescent="0.25">
      <c r="A12" s="1" t="s">
        <v>119</v>
      </c>
      <c r="B12" s="158" t="s">
        <v>120</v>
      </c>
      <c r="C12" s="159"/>
      <c r="D12" s="159"/>
      <c r="E12" s="159"/>
      <c r="F12" s="159"/>
      <c r="G12" s="159"/>
      <c r="H12" s="159"/>
      <c r="I12" s="159"/>
      <c r="J12" s="160"/>
      <c r="K12" s="27" t="s">
        <v>5</v>
      </c>
    </row>
    <row r="13" spans="1:11" x14ac:dyDescent="0.25">
      <c r="A13" s="1" t="s">
        <v>121</v>
      </c>
      <c r="B13" s="158" t="s">
        <v>114</v>
      </c>
      <c r="C13" s="159"/>
      <c r="D13" s="159"/>
      <c r="E13" s="159"/>
      <c r="F13" s="159"/>
      <c r="G13" s="159"/>
      <c r="H13" s="159"/>
      <c r="I13" s="159"/>
      <c r="J13" s="160"/>
      <c r="K13" s="27" t="s">
        <v>5</v>
      </c>
    </row>
    <row r="15" spans="1:11" x14ac:dyDescent="0.25">
      <c r="A15" s="157" t="s">
        <v>122</v>
      </c>
      <c r="B15" s="157"/>
      <c r="C15" s="157"/>
      <c r="D15" s="157"/>
      <c r="E15" s="157"/>
      <c r="F15" s="157"/>
      <c r="G15" s="157"/>
      <c r="H15" s="157"/>
      <c r="I15" s="157"/>
      <c r="J15" s="157"/>
      <c r="K15" s="157"/>
    </row>
  </sheetData>
  <sheetProtection algorithmName="SHA-512" hashValue="X6afjQRsV8pkXEYdJiUlv5YxrvrEPaZUcV6V8XqPuan+qleSQ+1fFhtqpLlI0C6M1+QtluI9dRLy3iH+jrIaKg==" saltValue="QmrEQw+jIImYzBaxVLtE+Q==" spinCount="100000" sheet="1" objects="1" scenarios="1"/>
  <mergeCells count="9">
    <mergeCell ref="A1:J1"/>
    <mergeCell ref="A2:J6"/>
    <mergeCell ref="B8:J8"/>
    <mergeCell ref="A15:K15"/>
    <mergeCell ref="B13:J13"/>
    <mergeCell ref="B9:J9"/>
    <mergeCell ref="B10:J10"/>
    <mergeCell ref="B11:J11"/>
    <mergeCell ref="B12:J12"/>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291DB-A8BD-4E5E-87B7-41F80ECDD265}">
  <sheetPr>
    <tabColor theme="3" tint="0.59999389629810485"/>
  </sheetPr>
  <dimension ref="A1:J18"/>
  <sheetViews>
    <sheetView topLeftCell="A10" workbookViewId="0">
      <selection sqref="A1:J1"/>
    </sheetView>
  </sheetViews>
  <sheetFormatPr defaultColWidth="9.140625" defaultRowHeight="15" x14ac:dyDescent="0.25"/>
  <cols>
    <col min="1" max="16384" width="9.140625" style="1"/>
  </cols>
  <sheetData>
    <row r="1" spans="1:10" ht="19.5" thickBot="1" x14ac:dyDescent="0.3">
      <c r="A1" s="127" t="s">
        <v>123</v>
      </c>
      <c r="B1" s="127"/>
      <c r="C1" s="127"/>
      <c r="D1" s="127"/>
      <c r="E1" s="127"/>
      <c r="F1" s="127"/>
      <c r="G1" s="127"/>
      <c r="H1" s="127"/>
      <c r="I1" s="127"/>
      <c r="J1" s="127"/>
    </row>
    <row r="2" spans="1:10" ht="108.75" customHeight="1" x14ac:dyDescent="0.25">
      <c r="A2" s="161" t="s">
        <v>124</v>
      </c>
      <c r="B2" s="161"/>
      <c r="C2" s="161"/>
      <c r="D2" s="161"/>
      <c r="E2" s="161"/>
      <c r="F2" s="161"/>
      <c r="G2" s="161"/>
      <c r="H2" s="161"/>
      <c r="I2" s="161"/>
      <c r="J2" s="161"/>
    </row>
    <row r="4" spans="1:10" ht="74.25" customHeight="1" x14ac:dyDescent="0.25">
      <c r="A4" s="135" t="s">
        <v>125</v>
      </c>
      <c r="B4" s="135"/>
      <c r="C4" s="135"/>
      <c r="D4" s="135"/>
      <c r="E4" s="135"/>
      <c r="F4" s="135"/>
      <c r="G4" s="135"/>
      <c r="H4" s="135"/>
      <c r="I4" s="135"/>
      <c r="J4" s="135"/>
    </row>
    <row r="5" spans="1:10" x14ac:dyDescent="0.25">
      <c r="A5" s="39"/>
      <c r="B5" s="39"/>
      <c r="C5" s="39"/>
      <c r="D5" s="39"/>
      <c r="E5" s="39"/>
      <c r="F5" s="39"/>
      <c r="G5" s="39"/>
      <c r="H5" s="39"/>
      <c r="I5" s="39"/>
      <c r="J5" s="39"/>
    </row>
    <row r="6" spans="1:10" ht="43.5" customHeight="1" x14ac:dyDescent="0.25">
      <c r="A6" s="135" t="s">
        <v>126</v>
      </c>
      <c r="B6" s="135"/>
      <c r="C6" s="135"/>
      <c r="D6" s="135"/>
      <c r="E6" s="135"/>
      <c r="F6" s="135"/>
      <c r="G6" s="135"/>
      <c r="H6" s="135"/>
      <c r="I6" s="135"/>
      <c r="J6" s="135"/>
    </row>
    <row r="7" spans="1:10" x14ac:dyDescent="0.25">
      <c r="A7" s="39"/>
      <c r="B7" s="39"/>
      <c r="C7" s="39"/>
      <c r="D7" s="39"/>
      <c r="E7" s="39"/>
      <c r="F7" s="39"/>
      <c r="G7" s="39"/>
      <c r="H7" s="39"/>
      <c r="I7" s="39"/>
      <c r="J7" s="39"/>
    </row>
    <row r="8" spans="1:10" x14ac:dyDescent="0.25">
      <c r="A8" s="135" t="s">
        <v>127</v>
      </c>
      <c r="B8" s="135"/>
      <c r="C8" s="135"/>
      <c r="D8" s="135"/>
      <c r="E8" s="135"/>
      <c r="F8" s="135"/>
      <c r="G8" s="135"/>
      <c r="H8" s="135"/>
      <c r="I8" s="135"/>
      <c r="J8" s="135"/>
    </row>
    <row r="9" spans="1:10" x14ac:dyDescent="0.25">
      <c r="A9" s="39"/>
      <c r="B9" s="39"/>
      <c r="C9" s="39"/>
      <c r="D9" s="39"/>
      <c r="E9" s="39"/>
      <c r="F9" s="39"/>
      <c r="G9" s="39"/>
      <c r="H9" s="39"/>
      <c r="I9" s="39"/>
      <c r="J9" s="39"/>
    </row>
    <row r="10" spans="1:10" ht="90.75" customHeight="1" x14ac:dyDescent="0.25">
      <c r="A10" s="135" t="s">
        <v>128</v>
      </c>
      <c r="B10" s="135"/>
      <c r="C10" s="135"/>
      <c r="D10" s="135"/>
      <c r="E10" s="135"/>
      <c r="F10" s="135"/>
      <c r="G10" s="135"/>
      <c r="H10" s="135"/>
      <c r="I10" s="135"/>
      <c r="J10" s="135"/>
    </row>
    <row r="11" spans="1:10" x14ac:dyDescent="0.25">
      <c r="A11" s="39"/>
      <c r="B11" s="39"/>
      <c r="C11" s="39"/>
      <c r="D11" s="39"/>
      <c r="E11" s="39"/>
      <c r="F11" s="39"/>
      <c r="G11" s="39"/>
      <c r="H11" s="39"/>
      <c r="I11" s="39"/>
      <c r="J11" s="39"/>
    </row>
    <row r="12" spans="1:10" ht="63.75" customHeight="1" x14ac:dyDescent="0.25">
      <c r="A12" s="135" t="s">
        <v>129</v>
      </c>
      <c r="B12" s="135"/>
      <c r="C12" s="135"/>
      <c r="D12" s="135"/>
      <c r="E12" s="135"/>
      <c r="F12" s="135"/>
      <c r="G12" s="135"/>
      <c r="H12" s="135"/>
      <c r="I12" s="135"/>
      <c r="J12" s="135"/>
    </row>
    <row r="13" spans="1:10" x14ac:dyDescent="0.25">
      <c r="A13" s="39"/>
      <c r="B13" s="39"/>
      <c r="C13" s="39"/>
      <c r="D13" s="39"/>
      <c r="E13" s="39"/>
      <c r="F13" s="39"/>
      <c r="G13" s="39"/>
      <c r="H13" s="39"/>
      <c r="I13" s="39"/>
      <c r="J13" s="39"/>
    </row>
    <row r="14" spans="1:10" ht="46.5" customHeight="1" x14ac:dyDescent="0.25">
      <c r="A14" s="135" t="s">
        <v>130</v>
      </c>
      <c r="B14" s="135"/>
      <c r="C14" s="135"/>
      <c r="D14" s="135"/>
      <c r="E14" s="135"/>
      <c r="F14" s="135"/>
      <c r="G14" s="135"/>
      <c r="H14" s="135"/>
      <c r="I14" s="135"/>
      <c r="J14" s="135"/>
    </row>
    <row r="15" spans="1:10" x14ac:dyDescent="0.25">
      <c r="A15" s="39"/>
      <c r="B15" s="39"/>
      <c r="C15" s="39"/>
      <c r="D15" s="39"/>
      <c r="E15" s="39"/>
      <c r="F15" s="39"/>
      <c r="G15" s="39"/>
      <c r="H15" s="39"/>
      <c r="I15" s="39"/>
      <c r="J15" s="39"/>
    </row>
    <row r="16" spans="1:10" ht="53.25" customHeight="1" x14ac:dyDescent="0.25">
      <c r="A16" s="135" t="s">
        <v>131</v>
      </c>
      <c r="B16" s="135"/>
      <c r="C16" s="135"/>
      <c r="D16" s="135"/>
      <c r="E16" s="135"/>
      <c r="F16" s="135"/>
      <c r="G16" s="135"/>
      <c r="H16" s="135"/>
      <c r="I16" s="135"/>
      <c r="J16" s="135"/>
    </row>
    <row r="17" spans="1:10" x14ac:dyDescent="0.25">
      <c r="A17" s="39"/>
      <c r="B17" s="39"/>
      <c r="C17" s="39"/>
      <c r="D17" s="39"/>
      <c r="E17" s="39"/>
      <c r="F17" s="39"/>
      <c r="G17" s="39"/>
      <c r="H17" s="39"/>
      <c r="I17" s="39"/>
      <c r="J17" s="39"/>
    </row>
    <row r="18" spans="1:10" ht="76.5" customHeight="1" x14ac:dyDescent="0.25">
      <c r="A18" s="135" t="s">
        <v>132</v>
      </c>
      <c r="B18" s="135"/>
      <c r="C18" s="135"/>
      <c r="D18" s="135"/>
      <c r="E18" s="135"/>
      <c r="F18" s="135"/>
      <c r="G18" s="135"/>
      <c r="H18" s="135"/>
      <c r="I18" s="135"/>
      <c r="J18" s="135"/>
    </row>
  </sheetData>
  <sheetProtection algorithmName="SHA-512" hashValue="prMgZMACFrANZvs730heSmb6xba6xGtl7RCPadt9BpWpDfYktGgP3mL93hb3RqvMYoO83R9OfVXLofrnZmP5aw==" saltValue="75tPztqxW0WVF22CFTFvwg==" spinCount="100000" sheet="1" objects="1" scenarios="1"/>
  <mergeCells count="10">
    <mergeCell ref="A12:J12"/>
    <mergeCell ref="A14:J14"/>
    <mergeCell ref="A16:J16"/>
    <mergeCell ref="A18:J18"/>
    <mergeCell ref="A1:J1"/>
    <mergeCell ref="A2:J2"/>
    <mergeCell ref="A4:J4"/>
    <mergeCell ref="A6:J6"/>
    <mergeCell ref="A8:J8"/>
    <mergeCell ref="A10:J10"/>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01EB5-D201-4F39-8940-C286B2948819}">
  <sheetPr>
    <tabColor theme="3" tint="0.59999389629810485"/>
  </sheetPr>
  <dimension ref="A1:J51"/>
  <sheetViews>
    <sheetView workbookViewId="0">
      <selection activeCell="C37" sqref="C37"/>
    </sheetView>
  </sheetViews>
  <sheetFormatPr defaultColWidth="9.140625" defaultRowHeight="15" x14ac:dyDescent="0.25"/>
  <cols>
    <col min="1" max="1" width="15.42578125" style="1" customWidth="1"/>
    <col min="2" max="2" width="13.7109375" style="1" customWidth="1"/>
    <col min="3" max="3" width="12.5703125" style="1" customWidth="1"/>
    <col min="4" max="4" width="13" style="1" customWidth="1"/>
    <col min="5" max="5" width="15.7109375" style="1" customWidth="1"/>
    <col min="6" max="6" width="14.42578125" style="1" customWidth="1"/>
    <col min="7" max="7" width="22.85546875" style="1" customWidth="1"/>
    <col min="8" max="8" width="8.28515625" style="1" customWidth="1"/>
    <col min="9" max="16384" width="9.140625" style="1"/>
  </cols>
  <sheetData>
    <row r="1" spans="1:10" ht="19.5" thickBot="1" x14ac:dyDescent="0.3">
      <c r="A1" s="127" t="s">
        <v>22</v>
      </c>
      <c r="B1" s="127"/>
      <c r="C1" s="127"/>
      <c r="D1" s="127"/>
      <c r="E1" s="127"/>
      <c r="F1" s="127"/>
      <c r="G1" s="127"/>
      <c r="H1" s="127"/>
      <c r="I1" s="127"/>
      <c r="J1" s="127"/>
    </row>
    <row r="2" spans="1:10" ht="31.5" customHeight="1" x14ac:dyDescent="0.25">
      <c r="A2" s="152" t="s">
        <v>30</v>
      </c>
      <c r="B2" s="152"/>
      <c r="C2" s="152"/>
      <c r="D2" s="152"/>
      <c r="E2" s="152"/>
      <c r="F2" s="152"/>
      <c r="G2" s="152"/>
      <c r="H2" s="152"/>
      <c r="I2" s="152"/>
      <c r="J2" s="152"/>
    </row>
    <row r="3" spans="1:10" x14ac:dyDescent="0.25">
      <c r="A3" s="129" t="s">
        <v>33</v>
      </c>
      <c r="B3" s="129"/>
      <c r="C3" s="129"/>
      <c r="D3" s="129"/>
      <c r="E3" s="129"/>
      <c r="F3" s="129"/>
      <c r="G3" s="129"/>
      <c r="H3" s="129"/>
      <c r="I3" s="129"/>
      <c r="J3" s="129"/>
    </row>
    <row r="4" spans="1:10" ht="47.25" customHeight="1" x14ac:dyDescent="0.25">
      <c r="A4" s="30" t="s">
        <v>34</v>
      </c>
      <c r="B4" s="163" t="s">
        <v>133</v>
      </c>
      <c r="C4" s="163"/>
      <c r="D4" s="163"/>
      <c r="E4" s="163"/>
      <c r="F4" s="163"/>
      <c r="G4" s="163"/>
      <c r="H4" s="163"/>
      <c r="I4" s="163"/>
      <c r="J4" s="163"/>
    </row>
    <row r="5" spans="1:10" x14ac:dyDescent="0.25">
      <c r="A5" s="30" t="s">
        <v>36</v>
      </c>
      <c r="B5" s="163" t="s">
        <v>134</v>
      </c>
      <c r="C5" s="163"/>
      <c r="D5" s="163"/>
      <c r="E5" s="163"/>
      <c r="F5" s="163"/>
      <c r="G5" s="163"/>
      <c r="H5" s="163"/>
      <c r="I5" s="163"/>
      <c r="J5" s="163"/>
    </row>
    <row r="6" spans="1:10" ht="48.75" customHeight="1" x14ac:dyDescent="0.25">
      <c r="A6" s="30" t="s">
        <v>38</v>
      </c>
      <c r="B6" s="163" t="s">
        <v>135</v>
      </c>
      <c r="C6" s="163"/>
      <c r="D6" s="163"/>
      <c r="E6" s="163"/>
      <c r="F6" s="163"/>
      <c r="G6" s="163"/>
      <c r="H6" s="163"/>
      <c r="I6" s="163"/>
      <c r="J6" s="163"/>
    </row>
    <row r="7" spans="1:10" x14ac:dyDescent="0.25">
      <c r="A7" s="24"/>
      <c r="B7" s="20"/>
    </row>
    <row r="9" spans="1:10" ht="19.5" thickBot="1" x14ac:dyDescent="0.3">
      <c r="A9" s="127" t="s">
        <v>23</v>
      </c>
      <c r="B9" s="127"/>
      <c r="C9" s="127"/>
      <c r="D9" s="127"/>
      <c r="E9" s="127"/>
      <c r="F9" s="127"/>
      <c r="G9" s="127"/>
      <c r="H9" s="127"/>
      <c r="I9" s="127"/>
      <c r="J9" s="127"/>
    </row>
    <row r="10" spans="1:10" x14ac:dyDescent="0.25">
      <c r="A10" s="135" t="s">
        <v>40</v>
      </c>
      <c r="B10" s="135"/>
      <c r="C10" s="135"/>
      <c r="D10" s="135"/>
      <c r="E10" s="135"/>
      <c r="F10" s="135"/>
      <c r="G10" s="135"/>
      <c r="H10" s="135"/>
      <c r="I10" s="135"/>
      <c r="J10" s="135"/>
    </row>
    <row r="11" spans="1:10" x14ac:dyDescent="0.25">
      <c r="A11" s="135"/>
      <c r="B11" s="135"/>
      <c r="C11" s="135"/>
      <c r="D11" s="135"/>
      <c r="E11" s="135"/>
      <c r="F11" s="135"/>
      <c r="G11" s="135"/>
      <c r="H11" s="135"/>
      <c r="I11" s="135"/>
      <c r="J11" s="135"/>
    </row>
    <row r="13" spans="1:10" ht="15" customHeight="1" x14ac:dyDescent="0.25">
      <c r="A13" s="129" t="s">
        <v>43</v>
      </c>
      <c r="B13" s="129"/>
      <c r="C13" s="129"/>
      <c r="D13" s="129"/>
      <c r="E13" s="129"/>
      <c r="F13" s="129"/>
      <c r="G13" s="129"/>
      <c r="H13" s="129"/>
      <c r="I13" s="129"/>
      <c r="J13" s="129"/>
    </row>
    <row r="14" spans="1:10" ht="30" customHeight="1" x14ac:dyDescent="0.25">
      <c r="A14" s="31" t="s">
        <v>44</v>
      </c>
      <c r="B14" s="162" t="s">
        <v>136</v>
      </c>
      <c r="C14" s="162"/>
      <c r="D14" s="162"/>
      <c r="E14" s="162"/>
      <c r="F14" s="162"/>
      <c r="G14" s="162"/>
      <c r="H14" s="162"/>
      <c r="I14" s="162"/>
      <c r="J14" s="162"/>
    </row>
    <row r="15" spans="1:10" ht="70.5" customHeight="1" x14ac:dyDescent="0.25">
      <c r="A15" s="31" t="s">
        <v>46</v>
      </c>
      <c r="B15" s="162" t="s">
        <v>137</v>
      </c>
      <c r="C15" s="162"/>
      <c r="D15" s="162"/>
      <c r="E15" s="162"/>
      <c r="F15" s="162"/>
      <c r="G15" s="162"/>
      <c r="H15" s="162"/>
      <c r="I15" s="162"/>
      <c r="J15" s="162"/>
    </row>
    <row r="16" spans="1:10" x14ac:dyDescent="0.25">
      <c r="A16" s="31" t="s">
        <v>47</v>
      </c>
      <c r="B16" s="162"/>
      <c r="C16" s="162"/>
      <c r="D16" s="162"/>
      <c r="E16" s="162"/>
      <c r="F16" s="162"/>
      <c r="G16" s="162"/>
      <c r="H16" s="162"/>
      <c r="I16" s="162"/>
      <c r="J16" s="162"/>
    </row>
    <row r="17" spans="1:10" x14ac:dyDescent="0.25">
      <c r="A17" s="32" t="s">
        <v>48</v>
      </c>
      <c r="B17" s="162"/>
      <c r="C17" s="162"/>
      <c r="D17" s="162"/>
      <c r="E17" s="162"/>
      <c r="F17" s="162"/>
      <c r="G17" s="162"/>
      <c r="H17" s="162"/>
      <c r="I17" s="162"/>
      <c r="J17" s="162"/>
    </row>
    <row r="18" spans="1:10" x14ac:dyDescent="0.25">
      <c r="A18" s="32" t="s">
        <v>49</v>
      </c>
      <c r="B18" s="162"/>
      <c r="C18" s="162"/>
      <c r="D18" s="162"/>
      <c r="E18" s="162"/>
      <c r="F18" s="162"/>
      <c r="G18" s="162"/>
      <c r="H18" s="162"/>
      <c r="I18" s="162"/>
      <c r="J18" s="162"/>
    </row>
    <row r="19" spans="1:10" x14ac:dyDescent="0.25">
      <c r="A19" s="32" t="s">
        <v>50</v>
      </c>
      <c r="B19" s="162"/>
      <c r="C19" s="162"/>
      <c r="D19" s="162"/>
      <c r="E19" s="162"/>
      <c r="F19" s="162"/>
      <c r="G19" s="162"/>
      <c r="H19" s="162"/>
      <c r="I19" s="162"/>
      <c r="J19" s="162"/>
    </row>
    <row r="20" spans="1:10" x14ac:dyDescent="0.25">
      <c r="A20" s="32" t="s">
        <v>51</v>
      </c>
      <c r="B20" s="162"/>
      <c r="C20" s="162"/>
      <c r="D20" s="162"/>
      <c r="E20" s="162"/>
      <c r="F20" s="162"/>
      <c r="G20" s="162"/>
      <c r="H20" s="162"/>
      <c r="I20" s="162"/>
      <c r="J20" s="162"/>
    </row>
    <row r="21" spans="1:10" x14ac:dyDescent="0.25">
      <c r="A21" s="32" t="s">
        <v>52</v>
      </c>
      <c r="B21" s="162"/>
      <c r="C21" s="162"/>
      <c r="D21" s="162"/>
      <c r="E21" s="162"/>
      <c r="F21" s="162"/>
      <c r="G21" s="162"/>
      <c r="H21" s="162"/>
      <c r="I21" s="162"/>
      <c r="J21" s="162"/>
    </row>
    <row r="22" spans="1:10" x14ac:dyDescent="0.25">
      <c r="A22" s="32" t="s">
        <v>53</v>
      </c>
      <c r="B22" s="162"/>
      <c r="C22" s="162"/>
      <c r="D22" s="162"/>
      <c r="E22" s="162"/>
      <c r="F22" s="162"/>
      <c r="G22" s="162"/>
      <c r="H22" s="162"/>
      <c r="I22" s="162"/>
      <c r="J22" s="162"/>
    </row>
    <row r="23" spans="1:10" x14ac:dyDescent="0.25">
      <c r="A23" s="32" t="s">
        <v>54</v>
      </c>
      <c r="B23" s="162"/>
      <c r="C23" s="162"/>
      <c r="D23" s="162"/>
      <c r="E23" s="162"/>
      <c r="F23" s="162"/>
      <c r="G23" s="162"/>
      <c r="H23" s="162"/>
      <c r="I23" s="162"/>
      <c r="J23" s="162"/>
    </row>
    <row r="25" spans="1:10" ht="19.5" thickBot="1" x14ac:dyDescent="0.3">
      <c r="A25" s="127" t="s">
        <v>55</v>
      </c>
      <c r="B25" s="127"/>
      <c r="C25" s="127"/>
      <c r="D25" s="127"/>
      <c r="E25" s="127"/>
      <c r="F25" s="127"/>
      <c r="G25" s="127"/>
      <c r="H25" s="127"/>
      <c r="I25" s="127"/>
      <c r="J25" s="127"/>
    </row>
    <row r="26" spans="1:10" x14ac:dyDescent="0.25">
      <c r="A26" s="41" t="s">
        <v>56</v>
      </c>
      <c r="B26" s="41"/>
      <c r="C26" s="41"/>
      <c r="D26" s="41"/>
      <c r="E26" s="41"/>
      <c r="F26" s="41"/>
      <c r="G26" s="41"/>
      <c r="H26" s="41"/>
      <c r="I26" s="41"/>
      <c r="J26" s="41"/>
    </row>
    <row r="27" spans="1:10" ht="29.25" thickBot="1" x14ac:dyDescent="0.3">
      <c r="A27" s="138" t="s">
        <v>66</v>
      </c>
      <c r="B27" s="138"/>
      <c r="C27" s="138"/>
      <c r="D27" s="138"/>
      <c r="E27" s="138"/>
      <c r="F27" s="138"/>
      <c r="G27" s="138"/>
    </row>
    <row r="28" spans="1:10" x14ac:dyDescent="0.25">
      <c r="A28" s="33" t="s">
        <v>67</v>
      </c>
    </row>
    <row r="29" spans="1:10" x14ac:dyDescent="0.25">
      <c r="A29" s="54" t="s">
        <v>138</v>
      </c>
      <c r="D29" s="2"/>
    </row>
    <row r="30" spans="1:10" x14ac:dyDescent="0.25">
      <c r="A30" s="33" t="s">
        <v>69</v>
      </c>
      <c r="B30" s="2"/>
      <c r="C30" s="2"/>
      <c r="D30" s="2"/>
    </row>
    <row r="31" spans="1:10" x14ac:dyDescent="0.25">
      <c r="A31" s="22" t="s">
        <v>70</v>
      </c>
      <c r="B31" s="2"/>
      <c r="C31" s="2"/>
      <c r="D31" s="2"/>
    </row>
    <row r="32" spans="1:10" x14ac:dyDescent="0.25">
      <c r="A32" s="33" t="s">
        <v>71</v>
      </c>
      <c r="B32" s="2"/>
      <c r="C32" s="2"/>
      <c r="D32" s="2"/>
    </row>
    <row r="33" spans="1:10" x14ac:dyDescent="0.25">
      <c r="A33" s="22" t="s">
        <v>70</v>
      </c>
      <c r="B33" s="2"/>
      <c r="C33" s="2"/>
      <c r="D33" s="2"/>
    </row>
    <row r="34" spans="1:10" x14ac:dyDescent="0.25">
      <c r="A34" s="10"/>
      <c r="B34" s="2"/>
      <c r="C34" s="2"/>
      <c r="D34" s="2"/>
    </row>
    <row r="35" spans="1:10" ht="18.75" x14ac:dyDescent="0.25">
      <c r="A35" s="5" t="s">
        <v>72</v>
      </c>
    </row>
    <row r="36" spans="1:10" x14ac:dyDescent="0.25">
      <c r="A36" s="33" t="s">
        <v>73</v>
      </c>
      <c r="B36" s="34" t="s">
        <v>74</v>
      </c>
      <c r="C36" s="35" t="s">
        <v>75</v>
      </c>
      <c r="D36" s="35" t="s">
        <v>76</v>
      </c>
      <c r="E36" s="35" t="s">
        <v>77</v>
      </c>
      <c r="F36" s="35" t="s">
        <v>78</v>
      </c>
      <c r="G36" s="35" t="s">
        <v>79</v>
      </c>
    </row>
    <row r="37" spans="1:10" ht="133.5" customHeight="1" x14ac:dyDescent="0.25">
      <c r="A37" s="3" t="s">
        <v>139</v>
      </c>
      <c r="B37" s="12" t="s">
        <v>140</v>
      </c>
      <c r="C37" s="12" t="s">
        <v>141</v>
      </c>
      <c r="D37" s="3" t="s">
        <v>142</v>
      </c>
      <c r="E37" s="12" t="s">
        <v>143</v>
      </c>
      <c r="F37" s="12" t="s">
        <v>144</v>
      </c>
      <c r="G37" s="12" t="s">
        <v>145</v>
      </c>
    </row>
    <row r="38" spans="1:10" x14ac:dyDescent="0.25">
      <c r="A38" s="3"/>
      <c r="B38" s="12"/>
      <c r="C38" s="4"/>
      <c r="D38" s="11"/>
      <c r="E38" s="4"/>
      <c r="F38" s="4"/>
      <c r="G38" s="4"/>
    </row>
    <row r="39" spans="1:10" x14ac:dyDescent="0.25">
      <c r="A39" s="3"/>
      <c r="B39" s="3"/>
      <c r="C39" s="4"/>
      <c r="D39" s="3"/>
      <c r="E39" s="12"/>
      <c r="F39" s="4"/>
      <c r="G39" s="12"/>
    </row>
    <row r="41" spans="1:10" ht="19.5" thickBot="1" x14ac:dyDescent="0.3">
      <c r="A41" s="127" t="s">
        <v>25</v>
      </c>
      <c r="B41" s="127"/>
      <c r="C41" s="127"/>
      <c r="D41" s="127"/>
      <c r="E41" s="127"/>
      <c r="F41" s="127"/>
      <c r="G41" s="127"/>
      <c r="H41" s="127"/>
      <c r="I41" s="127"/>
      <c r="J41" s="127"/>
    </row>
    <row r="42" spans="1:10" x14ac:dyDescent="0.25">
      <c r="A42" s="135" t="s">
        <v>90</v>
      </c>
      <c r="B42" s="135"/>
      <c r="C42" s="135"/>
      <c r="D42" s="135"/>
      <c r="E42" s="135"/>
      <c r="F42" s="135"/>
      <c r="G42" s="135"/>
      <c r="H42" s="135"/>
      <c r="I42" s="135"/>
      <c r="J42" s="135"/>
    </row>
    <row r="43" spans="1:10" x14ac:dyDescent="0.25">
      <c r="A43" s="135"/>
      <c r="B43" s="135"/>
      <c r="C43" s="135"/>
      <c r="D43" s="135"/>
      <c r="E43" s="135"/>
      <c r="F43" s="135"/>
      <c r="G43" s="135"/>
      <c r="H43" s="135"/>
      <c r="I43" s="135"/>
      <c r="J43" s="135"/>
    </row>
    <row r="45" spans="1:10" ht="24" thickBot="1" x14ac:dyDescent="0.3">
      <c r="A45" s="148" t="s">
        <v>92</v>
      </c>
      <c r="B45" s="148"/>
      <c r="C45" s="148"/>
      <c r="D45" s="148"/>
      <c r="E45" s="148"/>
      <c r="F45" s="148"/>
      <c r="G45" s="148"/>
      <c r="H45" s="148"/>
    </row>
    <row r="46" spans="1:10" ht="83.25" customHeight="1" thickBot="1" x14ac:dyDescent="0.3">
      <c r="F46" s="145" t="s">
        <v>93</v>
      </c>
      <c r="G46" s="146"/>
      <c r="H46" s="147"/>
    </row>
    <row r="47" spans="1:10" ht="90" customHeight="1" thickBot="1" x14ac:dyDescent="0.3">
      <c r="A47" s="51" t="s">
        <v>94</v>
      </c>
      <c r="B47" s="52" t="s">
        <v>95</v>
      </c>
      <c r="C47" s="52" t="s">
        <v>96</v>
      </c>
      <c r="D47" s="52" t="s">
        <v>97</v>
      </c>
      <c r="E47" s="53" t="s">
        <v>98</v>
      </c>
      <c r="F47" s="73" t="s">
        <v>99</v>
      </c>
      <c r="G47" s="74" t="s">
        <v>146</v>
      </c>
      <c r="H47" s="75" t="s">
        <v>101</v>
      </c>
    </row>
    <row r="48" spans="1:10" ht="15.75" thickBot="1" x14ac:dyDescent="0.3">
      <c r="A48" s="150" t="s">
        <v>66</v>
      </c>
      <c r="B48" s="143"/>
      <c r="C48" s="143"/>
      <c r="D48" s="143"/>
      <c r="E48" s="143"/>
      <c r="F48" s="143"/>
      <c r="G48" s="143"/>
      <c r="H48" s="144"/>
    </row>
    <row r="49" spans="1:8" ht="81" customHeight="1" x14ac:dyDescent="0.25">
      <c r="A49" s="26" t="str">
        <f>A37</f>
        <v>Grants provided to community based organizations (CBO)</v>
      </c>
      <c r="B49" s="55">
        <v>300000</v>
      </c>
      <c r="C49" s="26" t="s">
        <v>147</v>
      </c>
      <c r="D49" s="55">
        <v>25000</v>
      </c>
      <c r="E49" s="45" t="s">
        <v>148</v>
      </c>
      <c r="F49" s="50" t="s">
        <v>104</v>
      </c>
      <c r="G49" s="50"/>
      <c r="H49" s="50"/>
    </row>
    <row r="50" spans="1:8" x14ac:dyDescent="0.25">
      <c r="A50" s="26"/>
      <c r="B50" s="23"/>
      <c r="C50" s="23"/>
      <c r="D50" s="23"/>
      <c r="E50" s="46"/>
      <c r="F50" s="48"/>
      <c r="G50" s="49"/>
      <c r="H50" s="49"/>
    </row>
    <row r="51" spans="1:8" x14ac:dyDescent="0.25">
      <c r="A51" s="26"/>
      <c r="B51" s="23"/>
      <c r="C51" s="23"/>
      <c r="D51" s="23"/>
      <c r="E51" s="46"/>
      <c r="F51" s="48"/>
      <c r="G51" s="49"/>
      <c r="H51" s="49"/>
    </row>
  </sheetData>
  <sheetProtection algorithmName="SHA-512" hashValue="rDscJ9oivKhgOQnGNjeMEMCsimEs2HpapguX2i75chj0GsoeVnV5x/lVp9pnNHVFFn0QnDyihNq9TadxKlzL8w==" saltValue="nqpNxPneZK3oliEm4vS25A==" spinCount="100000" sheet="1" objects="1" scenarios="1"/>
  <mergeCells count="26">
    <mergeCell ref="B20:J20"/>
    <mergeCell ref="A45:H45"/>
    <mergeCell ref="F46:H46"/>
    <mergeCell ref="A48:H48"/>
    <mergeCell ref="B22:J22"/>
    <mergeCell ref="B23:J23"/>
    <mergeCell ref="A27:G27"/>
    <mergeCell ref="A25:J25"/>
    <mergeCell ref="A41:J41"/>
    <mergeCell ref="A42:J43"/>
    <mergeCell ref="A1:J1"/>
    <mergeCell ref="A2:J2"/>
    <mergeCell ref="B21:J21"/>
    <mergeCell ref="A9:J9"/>
    <mergeCell ref="A10:J11"/>
    <mergeCell ref="A3:J3"/>
    <mergeCell ref="B4:J4"/>
    <mergeCell ref="B5:J5"/>
    <mergeCell ref="B6:J6"/>
    <mergeCell ref="A13:J13"/>
    <mergeCell ref="B14:J14"/>
    <mergeCell ref="B15:J15"/>
    <mergeCell ref="B16:J16"/>
    <mergeCell ref="B17:J17"/>
    <mergeCell ref="B18:J18"/>
    <mergeCell ref="B19:J19"/>
  </mergeCells>
  <conditionalFormatting sqref="B30:C34 A31 A33:A34">
    <cfRule type="cellIs" dxfId="1" priority="1" operator="equal">
      <formula>"Yes"</formula>
    </cfRule>
    <cfRule type="cellIs" dxfId="0" priority="2" operator="equal">
      <formula>"No"</formula>
    </cfRule>
  </conditionalFormatting>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F24F0-DDA5-4B3E-A4C9-D2DECB5506B9}">
  <dimension ref="A1:A25"/>
  <sheetViews>
    <sheetView workbookViewId="0">
      <selection activeCell="A25" sqref="A25"/>
    </sheetView>
  </sheetViews>
  <sheetFormatPr defaultRowHeight="15" x14ac:dyDescent="0.25"/>
  <cols>
    <col min="1" max="1" width="67.85546875" customWidth="1"/>
  </cols>
  <sheetData>
    <row r="1" spans="1:1" x14ac:dyDescent="0.25">
      <c r="A1" t="s">
        <v>149</v>
      </c>
    </row>
    <row r="2" spans="1:1" x14ac:dyDescent="0.25">
      <c r="A2" t="s">
        <v>150</v>
      </c>
    </row>
    <row r="3" spans="1:1" x14ac:dyDescent="0.25">
      <c r="A3" t="s">
        <v>151</v>
      </c>
    </row>
    <row r="4" spans="1:1" x14ac:dyDescent="0.25">
      <c r="A4" t="s">
        <v>152</v>
      </c>
    </row>
    <row r="5" spans="1:1" x14ac:dyDescent="0.25">
      <c r="A5" t="s">
        <v>103</v>
      </c>
    </row>
    <row r="6" spans="1:1" x14ac:dyDescent="0.25">
      <c r="A6" t="s">
        <v>153</v>
      </c>
    </row>
    <row r="7" spans="1:1" x14ac:dyDescent="0.25">
      <c r="A7" t="s">
        <v>154</v>
      </c>
    </row>
    <row r="8" spans="1:1" x14ac:dyDescent="0.25">
      <c r="A8" t="s">
        <v>155</v>
      </c>
    </row>
    <row r="9" spans="1:1" x14ac:dyDescent="0.25">
      <c r="A9" t="s">
        <v>104</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162</v>
      </c>
    </row>
    <row r="24" spans="1:1" x14ac:dyDescent="0.25">
      <c r="A24" t="s">
        <v>163</v>
      </c>
    </row>
    <row r="25" spans="1:1" x14ac:dyDescent="0.25">
      <c r="A25" t="s">
        <v>164</v>
      </c>
    </row>
  </sheetData>
  <pageMargins left="0.7" right="0.7" top="0.75" bottom="0.75" header="0.3" footer="0.3"/>
  <tableParts count="2">
    <tablePart r:id="rId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70021-F7AE-41D6-8FD9-DDDFF8E90825}">
  <sheetPr>
    <tabColor theme="5" tint="0.59999389629810485"/>
  </sheetPr>
  <dimension ref="A7:F34"/>
  <sheetViews>
    <sheetView zoomScaleNormal="100" workbookViewId="0">
      <selection activeCell="D9" sqref="D9"/>
    </sheetView>
  </sheetViews>
  <sheetFormatPr defaultColWidth="9.140625" defaultRowHeight="15" x14ac:dyDescent="0.25"/>
  <cols>
    <col min="1" max="1" width="16.28515625" style="1" customWidth="1"/>
    <col min="2" max="2" width="76.42578125" style="1" customWidth="1"/>
    <col min="3" max="16384" width="9.140625" style="1"/>
  </cols>
  <sheetData>
    <row r="7" spans="1:3" ht="9" customHeight="1" x14ac:dyDescent="0.25"/>
    <row r="8" spans="1:3" ht="44.25" customHeight="1" x14ac:dyDescent="0.25">
      <c r="A8" s="115" t="s">
        <v>2</v>
      </c>
      <c r="B8" s="115"/>
    </row>
    <row r="9" spans="1:3" x14ac:dyDescent="0.25">
      <c r="A9" s="16" t="s">
        <v>3</v>
      </c>
      <c r="B9" s="76" t="s">
        <v>4</v>
      </c>
      <c r="C9" s="27" t="s">
        <v>5</v>
      </c>
    </row>
    <row r="10" spans="1:3" x14ac:dyDescent="0.25">
      <c r="A10" s="16" t="s">
        <v>6</v>
      </c>
      <c r="B10" s="77">
        <v>45566</v>
      </c>
      <c r="C10" s="27" t="s">
        <v>5</v>
      </c>
    </row>
    <row r="11" spans="1:3" x14ac:dyDescent="0.25">
      <c r="A11" s="17"/>
    </row>
    <row r="12" spans="1:3" ht="15" customHeight="1" x14ac:dyDescent="0.25">
      <c r="A12" s="116" t="s">
        <v>7</v>
      </c>
      <c r="B12" s="116"/>
    </row>
    <row r="13" spans="1:3" x14ac:dyDescent="0.25">
      <c r="A13" s="116"/>
      <c r="B13" s="116"/>
    </row>
    <row r="14" spans="1:3" x14ac:dyDescent="0.25">
      <c r="A14" s="116"/>
      <c r="B14" s="116"/>
    </row>
    <row r="15" spans="1:3" x14ac:dyDescent="0.25">
      <c r="A15" s="116"/>
      <c r="B15" s="116"/>
    </row>
    <row r="16" spans="1:3" x14ac:dyDescent="0.25">
      <c r="A16" s="116"/>
      <c r="B16" s="116"/>
    </row>
    <row r="17" spans="1:6" x14ac:dyDescent="0.25">
      <c r="A17" s="116"/>
      <c r="B17" s="116"/>
    </row>
    <row r="18" spans="1:6" ht="31.5" customHeight="1" x14ac:dyDescent="0.25">
      <c r="A18" s="116"/>
      <c r="B18" s="116"/>
    </row>
    <row r="19" spans="1:6" ht="43.5" customHeight="1" x14ac:dyDescent="0.25">
      <c r="A19" s="112" t="s">
        <v>8</v>
      </c>
      <c r="B19" s="112"/>
    </row>
    <row r="20" spans="1:6" x14ac:dyDescent="0.25">
      <c r="A20" s="38" t="s">
        <v>9</v>
      </c>
      <c r="B20" s="37"/>
    </row>
    <row r="21" spans="1:6" x14ac:dyDescent="0.25">
      <c r="A21" s="118" t="s">
        <v>10</v>
      </c>
      <c r="B21" s="118"/>
    </row>
    <row r="22" spans="1:6" x14ac:dyDescent="0.25">
      <c r="A22" s="118" t="s">
        <v>11</v>
      </c>
      <c r="B22" s="118"/>
    </row>
    <row r="23" spans="1:6" ht="41.25" customHeight="1" x14ac:dyDescent="0.25">
      <c r="A23" s="120" t="s">
        <v>12</v>
      </c>
      <c r="B23" s="120"/>
    </row>
    <row r="24" spans="1:6" ht="50.25" customHeight="1" x14ac:dyDescent="0.25">
      <c r="A24" s="116" t="s">
        <v>13</v>
      </c>
      <c r="B24" s="116"/>
    </row>
    <row r="25" spans="1:6" ht="18.75" customHeight="1" x14ac:dyDescent="0.25">
      <c r="A25" s="29"/>
      <c r="B25" s="29"/>
    </row>
    <row r="26" spans="1:6" x14ac:dyDescent="0.25">
      <c r="A26" s="119" t="s">
        <v>14</v>
      </c>
      <c r="B26" s="119"/>
    </row>
    <row r="27" spans="1:6" x14ac:dyDescent="0.25">
      <c r="A27" s="113" t="s">
        <v>15</v>
      </c>
      <c r="B27" s="113"/>
    </row>
    <row r="28" spans="1:6" x14ac:dyDescent="0.25">
      <c r="A28" s="117" t="s">
        <v>16</v>
      </c>
      <c r="B28" s="117"/>
    </row>
    <row r="29" spans="1:6" x14ac:dyDescent="0.25">
      <c r="A29" s="114" t="s">
        <v>8</v>
      </c>
      <c r="B29" s="114"/>
      <c r="F29" s="9"/>
    </row>
    <row r="30" spans="1:6" x14ac:dyDescent="0.25">
      <c r="A30" s="36" t="s">
        <v>17</v>
      </c>
      <c r="B30" s="37"/>
    </row>
    <row r="31" spans="1:6" x14ac:dyDescent="0.25">
      <c r="A31" s="37"/>
      <c r="B31" s="37"/>
    </row>
    <row r="32" spans="1:6" x14ac:dyDescent="0.25">
      <c r="B32" s="37"/>
    </row>
    <row r="33" spans="1:2" x14ac:dyDescent="0.25">
      <c r="A33" s="37"/>
      <c r="B33" s="37"/>
    </row>
    <row r="34" spans="1:2" x14ac:dyDescent="0.25">
      <c r="A34" s="37"/>
      <c r="B34" s="37"/>
    </row>
  </sheetData>
  <sheetProtection algorithmName="SHA-512" hashValue="IW6bBgrHnWlF1cXOFd1S3+I0kQBsEUvFe8nJpnzWpm5iqvS5eO4N8Ks2+RMSC5SSKFI3KOsivLgKaxjPAv5d1g==" saltValue="naWAjZZs05cHMAMTHMgoYA==" spinCount="100000" sheet="1" objects="1" scenarios="1"/>
  <mergeCells count="11">
    <mergeCell ref="A19:B19"/>
    <mergeCell ref="A27:B27"/>
    <mergeCell ref="A29:B29"/>
    <mergeCell ref="A8:B8"/>
    <mergeCell ref="A12:B18"/>
    <mergeCell ref="A28:B28"/>
    <mergeCell ref="A21:B21"/>
    <mergeCell ref="A22:B22"/>
    <mergeCell ref="A26:B26"/>
    <mergeCell ref="A24:B24"/>
    <mergeCell ref="A23:B23"/>
  </mergeCells>
  <hyperlinks>
    <hyperlink ref="A30" r:id="rId1" xr:uid="{53868328-7003-4FD2-B8B7-57075BAC2D9D}"/>
    <hyperlink ref="A28:B28" r:id="rId2" location="sec_19a-649" display="Connecticut General Statutes §19a-649" xr:uid="{EDB0022D-7D8B-4320-813D-55A7C5BD2B86}"/>
    <hyperlink ref="A27:B27" r:id="rId3" location="sec_19a-127k" display="Connecticut General Statutes §19a-127k" xr:uid="{786DBBE6-FC86-4C16-BD3A-73A9810C6971}"/>
    <hyperlink ref="A29" r:id="rId4" xr:uid="{E762F1FF-F201-492E-8289-A73303A3CFD4}"/>
    <hyperlink ref="A19" r:id="rId5" xr:uid="{FAD91FCB-9280-42A0-A973-5CFE4BCB4588}"/>
  </hyperlinks>
  <pageMargins left="0.7" right="0.7" top="0.75" bottom="0.75" header="0.3" footer="0.3"/>
  <pageSetup orientation="portrait" r:id="rId6"/>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5C4AC-D7BD-464A-B49A-AB16B05C0856}">
  <sheetPr>
    <tabColor theme="5" tint="0.59999389629810485"/>
  </sheetPr>
  <dimension ref="A8:C37"/>
  <sheetViews>
    <sheetView workbookViewId="0"/>
  </sheetViews>
  <sheetFormatPr defaultColWidth="9.140625" defaultRowHeight="15" x14ac:dyDescent="0.25"/>
  <cols>
    <col min="1" max="1" width="45.85546875" style="1" customWidth="1"/>
    <col min="2" max="2" width="45.42578125" style="1" customWidth="1"/>
    <col min="3" max="16384" width="9.140625" style="1"/>
  </cols>
  <sheetData>
    <row r="8" spans="1:3" ht="59.25" customHeight="1" x14ac:dyDescent="0.25">
      <c r="A8" s="126" t="s">
        <v>18</v>
      </c>
      <c r="B8" s="115"/>
    </row>
    <row r="9" spans="1:3" ht="12" customHeight="1" x14ac:dyDescent="0.25">
      <c r="A9" s="101"/>
      <c r="B9" s="100"/>
    </row>
    <row r="10" spans="1:3" x14ac:dyDescent="0.25">
      <c r="A10" s="123" t="s">
        <v>19</v>
      </c>
      <c r="B10" s="123"/>
      <c r="C10" s="27"/>
    </row>
    <row r="11" spans="1:3" x14ac:dyDescent="0.25">
      <c r="A11" s="123" t="s">
        <v>20</v>
      </c>
      <c r="B11" s="123"/>
    </row>
    <row r="12" spans="1:3" ht="8.25" customHeight="1" x14ac:dyDescent="0.25">
      <c r="A12" s="102"/>
      <c r="B12" s="102"/>
    </row>
    <row r="13" spans="1:3" ht="15" customHeight="1" x14ac:dyDescent="0.25">
      <c r="A13" s="119" t="s">
        <v>21</v>
      </c>
      <c r="B13" s="119"/>
    </row>
    <row r="14" spans="1:3" x14ac:dyDescent="0.25">
      <c r="A14" s="124" t="s">
        <v>22</v>
      </c>
      <c r="B14" s="124"/>
    </row>
    <row r="15" spans="1:3" x14ac:dyDescent="0.25">
      <c r="A15" s="124" t="s">
        <v>23</v>
      </c>
      <c r="B15" s="124"/>
    </row>
    <row r="16" spans="1:3" x14ac:dyDescent="0.25">
      <c r="A16" s="124" t="s">
        <v>24</v>
      </c>
      <c r="B16" s="124"/>
    </row>
    <row r="17" spans="1:2" x14ac:dyDescent="0.25">
      <c r="A17" s="124" t="s">
        <v>25</v>
      </c>
      <c r="B17" s="124"/>
    </row>
    <row r="18" spans="1:2" ht="8.25" customHeight="1" x14ac:dyDescent="0.25">
      <c r="A18" s="103"/>
      <c r="B18" s="103"/>
    </row>
    <row r="19" spans="1:2" x14ac:dyDescent="0.25">
      <c r="A19" s="123" t="s">
        <v>26</v>
      </c>
      <c r="B19" s="123"/>
    </row>
    <row r="20" spans="1:2" ht="8.25" customHeight="1" x14ac:dyDescent="0.25">
      <c r="A20" s="102"/>
      <c r="B20" s="102"/>
    </row>
    <row r="21" spans="1:2" x14ac:dyDescent="0.25">
      <c r="A21" s="119" t="s">
        <v>27</v>
      </c>
      <c r="B21" s="119"/>
    </row>
    <row r="22" spans="1:2" x14ac:dyDescent="0.25">
      <c r="A22" s="124" t="s">
        <v>28</v>
      </c>
      <c r="B22" s="124"/>
    </row>
    <row r="23" spans="1:2" ht="18" customHeight="1" x14ac:dyDescent="0.25">
      <c r="A23" s="124" t="s">
        <v>29</v>
      </c>
      <c r="B23" s="124"/>
    </row>
    <row r="24" spans="1:2" x14ac:dyDescent="0.25">
      <c r="A24" s="125"/>
      <c r="B24" s="125"/>
    </row>
    <row r="25" spans="1:2" x14ac:dyDescent="0.25">
      <c r="A25" s="125"/>
      <c r="B25" s="125"/>
    </row>
    <row r="26" spans="1:2" x14ac:dyDescent="0.25">
      <c r="A26" s="104"/>
      <c r="B26" s="104"/>
    </row>
    <row r="27" spans="1:2" x14ac:dyDescent="0.25">
      <c r="A27" s="125"/>
      <c r="B27" s="125"/>
    </row>
    <row r="28" spans="1:2" x14ac:dyDescent="0.25">
      <c r="A28" s="125"/>
      <c r="B28" s="125"/>
    </row>
    <row r="29" spans="1:2" x14ac:dyDescent="0.25">
      <c r="A29" s="119"/>
      <c r="B29" s="119"/>
    </row>
    <row r="30" spans="1:2" x14ac:dyDescent="0.25">
      <c r="A30" s="121"/>
      <c r="B30" s="121"/>
    </row>
    <row r="31" spans="1:2" x14ac:dyDescent="0.25">
      <c r="A31" s="122"/>
      <c r="B31" s="122"/>
    </row>
    <row r="32" spans="1:2" x14ac:dyDescent="0.25">
      <c r="A32" s="123"/>
      <c r="B32" s="123"/>
    </row>
    <row r="33" spans="1:2" x14ac:dyDescent="0.25">
      <c r="B33" s="37"/>
    </row>
    <row r="34" spans="1:2" x14ac:dyDescent="0.25">
      <c r="A34" s="37"/>
      <c r="B34" s="37"/>
    </row>
    <row r="35" spans="1:2" x14ac:dyDescent="0.25">
      <c r="B35" s="37"/>
    </row>
    <row r="36" spans="1:2" x14ac:dyDescent="0.25">
      <c r="A36" s="37"/>
      <c r="B36" s="37"/>
    </row>
    <row r="37" spans="1:2" x14ac:dyDescent="0.25">
      <c r="A37" s="37"/>
      <c r="B37" s="37"/>
    </row>
  </sheetData>
  <sheetProtection algorithmName="SHA-512" hashValue="Gzl6xeEjhaNx/VEQ3jsGH3vXPH009ujTulWProrxeFbhg72+5QO+B71XRB95iqi+sgVlAVEiTu1OlktNLKcT/Q==" saltValue="0YR7kdT3G3C9p7RxwISVKA==" spinCount="100000" sheet="1" objects="1" scenarios="1"/>
  <mergeCells count="20">
    <mergeCell ref="A8:B8"/>
    <mergeCell ref="A23:B23"/>
    <mergeCell ref="A24:B24"/>
    <mergeCell ref="A25:B25"/>
    <mergeCell ref="A16:B16"/>
    <mergeCell ref="A17:B17"/>
    <mergeCell ref="A21:B21"/>
    <mergeCell ref="A22:B22"/>
    <mergeCell ref="A10:B10"/>
    <mergeCell ref="A30:B30"/>
    <mergeCell ref="A31:B31"/>
    <mergeCell ref="A32:B32"/>
    <mergeCell ref="A11:B11"/>
    <mergeCell ref="A13:B13"/>
    <mergeCell ref="A14:B14"/>
    <mergeCell ref="A15:B15"/>
    <mergeCell ref="A28:B28"/>
    <mergeCell ref="A19:B19"/>
    <mergeCell ref="A27:B27"/>
    <mergeCell ref="A29:B29"/>
  </mergeCells>
  <hyperlinks>
    <hyperlink ref="A10:B10" location="'Cover Page and Version'!A1" display="Cover Page and Version" xr:uid="{08785AFF-9E51-4066-8769-ECF679D2946F}"/>
    <hyperlink ref="A11:B11" location="Summary!A1" display="Summary" xr:uid="{8D1B99B4-5249-4184-A928-57B7ED577A46}"/>
    <hyperlink ref="A23:B23" location="'Appendix B - Example Responses'!A1" display="Appendix B - Example Responses" xr:uid="{28A4E16E-EF82-4402-85F2-B2B9D5CE3D71}"/>
    <hyperlink ref="A22:B22" location="'Appendix A - Definitions'!A1" display="Appendix A - Definitions" xr:uid="{76D2747D-72FD-4BE9-B952-1CBD672F9289}"/>
    <hyperlink ref="A19:B19" location="'Attestation '!A1" display="Attestation" xr:uid="{D1726453-38A1-43F2-A257-2F78D8E2C9A9}"/>
    <hyperlink ref="A17:B17" location="'Response 3'!A1" display="Response 3" xr:uid="{A91CFD99-74CF-4766-83CD-BEAB7218A2EA}"/>
    <hyperlink ref="A16:B16" location="'Response 2'!A1" display="Response 2" xr:uid="{74997E60-AD86-490B-8923-CD338181CFC3}"/>
    <hyperlink ref="A15:B15" location="'Response 1B'!A1" display="Response 1B" xr:uid="{8EF3C0BB-4101-496D-AD44-093D94D9C73F}"/>
    <hyperlink ref="A14:B14" location="'Response 1A'!A1" display="Response 1A" xr:uid="{E046A731-B2F7-424A-906F-824ABB68FBE0}"/>
  </hyperlink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1D38F-D306-4B01-BEB2-D4940CB73B66}">
  <sheetPr>
    <tabColor theme="7" tint="0.59999389629810485"/>
  </sheetPr>
  <dimension ref="A1:K15"/>
  <sheetViews>
    <sheetView workbookViewId="0">
      <selection activeCell="B15" sqref="B15:J15"/>
    </sheetView>
  </sheetViews>
  <sheetFormatPr defaultColWidth="9.140625" defaultRowHeight="15" x14ac:dyDescent="0.25"/>
  <cols>
    <col min="1" max="1" width="24" style="1" customWidth="1"/>
    <col min="2" max="16384" width="9.140625" style="1"/>
  </cols>
  <sheetData>
    <row r="1" spans="1:11" ht="19.5" thickBot="1" x14ac:dyDescent="0.3">
      <c r="A1" s="127" t="s">
        <v>22</v>
      </c>
      <c r="B1" s="127"/>
      <c r="C1" s="127"/>
      <c r="D1" s="127"/>
      <c r="E1" s="127"/>
      <c r="F1" s="127"/>
      <c r="G1" s="127"/>
      <c r="H1" s="127"/>
      <c r="I1" s="127"/>
      <c r="J1" s="127"/>
    </row>
    <row r="2" spans="1:11" x14ac:dyDescent="0.25">
      <c r="A2" s="131" t="s">
        <v>30</v>
      </c>
      <c r="B2" s="131"/>
      <c r="C2" s="131"/>
      <c r="D2" s="131"/>
      <c r="E2" s="131"/>
      <c r="F2" s="131"/>
      <c r="G2" s="131"/>
      <c r="H2" s="131"/>
      <c r="I2" s="131"/>
      <c r="J2" s="131"/>
    </row>
    <row r="3" spans="1:11" ht="7.5" customHeight="1" x14ac:dyDescent="0.25">
      <c r="A3" s="15"/>
    </row>
    <row r="4" spans="1:11" x14ac:dyDescent="0.25">
      <c r="A4" s="128" t="s">
        <v>31</v>
      </c>
      <c r="B4" s="128"/>
      <c r="C4" s="128"/>
      <c r="D4" s="128"/>
      <c r="E4" s="128"/>
      <c r="F4" s="128"/>
      <c r="G4" s="128"/>
      <c r="H4" s="128"/>
      <c r="I4" s="128"/>
      <c r="J4" s="128"/>
    </row>
    <row r="5" spans="1:11" x14ac:dyDescent="0.25">
      <c r="A5" s="128"/>
      <c r="B5" s="128"/>
      <c r="C5" s="128"/>
      <c r="D5" s="128"/>
      <c r="E5" s="128"/>
      <c r="F5" s="128"/>
      <c r="G5" s="128"/>
      <c r="H5" s="128"/>
      <c r="I5" s="128"/>
      <c r="J5" s="128"/>
    </row>
    <row r="6" spans="1:11" x14ac:dyDescent="0.25">
      <c r="A6" s="128"/>
      <c r="B6" s="128"/>
      <c r="C6" s="128"/>
      <c r="D6" s="128"/>
      <c r="E6" s="128"/>
      <c r="F6" s="128"/>
      <c r="G6" s="128"/>
      <c r="H6" s="128"/>
      <c r="I6" s="128"/>
      <c r="J6" s="128"/>
    </row>
    <row r="7" spans="1:11" x14ac:dyDescent="0.25">
      <c r="A7" s="128"/>
      <c r="B7" s="128"/>
      <c r="C7" s="128"/>
      <c r="D7" s="128"/>
      <c r="E7" s="128"/>
      <c r="F7" s="128"/>
      <c r="G7" s="128"/>
      <c r="H7" s="128"/>
      <c r="I7" s="128"/>
      <c r="J7" s="128"/>
    </row>
    <row r="8" spans="1:11" x14ac:dyDescent="0.25">
      <c r="A8" s="128"/>
      <c r="B8" s="128"/>
      <c r="C8" s="128"/>
      <c r="D8" s="128"/>
      <c r="E8" s="128"/>
      <c r="F8" s="128"/>
      <c r="G8" s="128"/>
      <c r="H8" s="128"/>
      <c r="I8" s="128"/>
      <c r="J8" s="128"/>
    </row>
    <row r="9" spans="1:11" ht="47.25" customHeight="1" x14ac:dyDescent="0.25">
      <c r="A9" s="128"/>
      <c r="B9" s="128"/>
      <c r="C9" s="128"/>
      <c r="D9" s="128"/>
      <c r="E9" s="128"/>
      <c r="F9" s="128"/>
      <c r="G9" s="128"/>
      <c r="H9" s="128"/>
      <c r="I9" s="128"/>
      <c r="J9" s="128"/>
    </row>
    <row r="10" spans="1:11" x14ac:dyDescent="0.25">
      <c r="A10" s="18"/>
      <c r="B10" s="18"/>
      <c r="C10" s="18"/>
      <c r="D10" s="18"/>
      <c r="E10" s="18"/>
      <c r="F10" s="18"/>
      <c r="G10" s="18"/>
      <c r="H10" s="18"/>
      <c r="I10" s="18"/>
      <c r="J10" s="18"/>
    </row>
    <row r="11" spans="1:11" x14ac:dyDescent="0.25">
      <c r="A11" s="132" t="s">
        <v>32</v>
      </c>
      <c r="B11" s="132"/>
      <c r="C11" s="132"/>
      <c r="D11" s="132"/>
      <c r="E11" s="132"/>
      <c r="F11" s="132"/>
      <c r="G11" s="132"/>
      <c r="H11" s="132"/>
      <c r="I11" s="132"/>
      <c r="J11" s="132"/>
    </row>
    <row r="12" spans="1:11" x14ac:dyDescent="0.25">
      <c r="A12" s="129" t="s">
        <v>33</v>
      </c>
      <c r="B12" s="129"/>
      <c r="C12" s="129"/>
      <c r="D12" s="129"/>
      <c r="E12" s="129"/>
      <c r="F12" s="129"/>
      <c r="G12" s="129"/>
      <c r="H12" s="129"/>
      <c r="I12" s="129"/>
      <c r="J12" s="129"/>
    </row>
    <row r="13" spans="1:11" ht="100.5" customHeight="1" x14ac:dyDescent="0.25">
      <c r="A13" s="30" t="s">
        <v>34</v>
      </c>
      <c r="B13" s="130" t="s">
        <v>35</v>
      </c>
      <c r="C13" s="130"/>
      <c r="D13" s="130"/>
      <c r="E13" s="130"/>
      <c r="F13" s="130"/>
      <c r="G13" s="130"/>
      <c r="H13" s="130"/>
      <c r="I13" s="130"/>
      <c r="J13" s="130"/>
    </row>
    <row r="14" spans="1:11" ht="100.5" customHeight="1" x14ac:dyDescent="0.25">
      <c r="A14" s="30" t="s">
        <v>36</v>
      </c>
      <c r="B14" s="130" t="s">
        <v>37</v>
      </c>
      <c r="C14" s="130"/>
      <c r="D14" s="130"/>
      <c r="E14" s="130"/>
      <c r="F14" s="130"/>
      <c r="G14" s="130"/>
      <c r="H14" s="130"/>
      <c r="I14" s="130"/>
      <c r="J14" s="130"/>
      <c r="K14" s="19"/>
    </row>
    <row r="15" spans="1:11" ht="100.5" customHeight="1" x14ac:dyDescent="0.25">
      <c r="A15" s="30" t="s">
        <v>38</v>
      </c>
      <c r="B15" s="130" t="s">
        <v>39</v>
      </c>
      <c r="C15" s="130"/>
      <c r="D15" s="130"/>
      <c r="E15" s="130"/>
      <c r="F15" s="130"/>
      <c r="G15" s="130"/>
      <c r="H15" s="130"/>
      <c r="I15" s="130"/>
      <c r="J15" s="130"/>
    </row>
  </sheetData>
  <sheetProtection algorithmName="SHA-512" hashValue="DhoBkFimpEK0khGmXZ/s58Vbo5TJShVLvf3it+HxbPWskl2gH2hAzY+aKq3LBtQlCNRCa5fCH+7pohxXZXHYlQ==" saltValue="rw2ZmjqtcrBGD+VjE72+CA==" spinCount="100000" sheet="1" objects="1" scenarios="1" formatCells="0" formatColumns="0" formatRows="0" insertColumns="0" insertRows="0" insertHyperlinks="0"/>
  <mergeCells count="8">
    <mergeCell ref="A1:J1"/>
    <mergeCell ref="A4:J9"/>
    <mergeCell ref="A12:J12"/>
    <mergeCell ref="B13:J13"/>
    <mergeCell ref="B15:J15"/>
    <mergeCell ref="B14:J14"/>
    <mergeCell ref="A2:J2"/>
    <mergeCell ref="A11:J1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62F26-7932-4787-BAF4-60ABF45D0CB0}">
  <sheetPr>
    <tabColor theme="7" tint="0.59999389629810485"/>
  </sheetPr>
  <dimension ref="A1:J19"/>
  <sheetViews>
    <sheetView workbookViewId="0">
      <selection activeCell="B10" sqref="B10:J10"/>
    </sheetView>
  </sheetViews>
  <sheetFormatPr defaultColWidth="9.140625" defaultRowHeight="15" x14ac:dyDescent="0.25"/>
  <cols>
    <col min="1" max="1" width="5.140625" style="1" customWidth="1"/>
    <col min="2" max="16384" width="9.140625" style="1"/>
  </cols>
  <sheetData>
    <row r="1" spans="1:10" ht="19.5" customHeight="1" thickBot="1" x14ac:dyDescent="0.3">
      <c r="A1" s="127" t="s">
        <v>23</v>
      </c>
      <c r="B1" s="127"/>
      <c r="C1" s="127"/>
      <c r="D1" s="127"/>
      <c r="E1" s="127"/>
      <c r="F1" s="127"/>
      <c r="G1" s="127"/>
      <c r="H1" s="127"/>
      <c r="I1" s="127"/>
      <c r="J1" s="127"/>
    </row>
    <row r="2" spans="1:10" x14ac:dyDescent="0.25">
      <c r="A2" s="135" t="s">
        <v>40</v>
      </c>
      <c r="B2" s="135"/>
      <c r="C2" s="135"/>
      <c r="D2" s="135"/>
      <c r="E2" s="135"/>
      <c r="F2" s="135"/>
      <c r="G2" s="135"/>
      <c r="H2" s="135"/>
      <c r="I2" s="135"/>
      <c r="J2" s="135"/>
    </row>
    <row r="3" spans="1:10" x14ac:dyDescent="0.25">
      <c r="A3" s="135"/>
      <c r="B3" s="135"/>
      <c r="C3" s="135"/>
      <c r="D3" s="135"/>
      <c r="E3" s="135"/>
      <c r="F3" s="135"/>
      <c r="G3" s="135"/>
      <c r="H3" s="135"/>
      <c r="I3" s="135"/>
      <c r="J3" s="135"/>
    </row>
    <row r="4" spans="1:10" ht="8.25" customHeight="1" x14ac:dyDescent="0.25"/>
    <row r="5" spans="1:10" ht="20.25" customHeight="1" x14ac:dyDescent="0.25">
      <c r="A5" s="136" t="s">
        <v>41</v>
      </c>
      <c r="B5" s="136"/>
      <c r="C5" s="136"/>
      <c r="D5" s="136"/>
      <c r="E5" s="136"/>
      <c r="F5" s="136"/>
      <c r="G5" s="136"/>
      <c r="H5" s="136"/>
      <c r="I5" s="136"/>
      <c r="J5" s="136"/>
    </row>
    <row r="6" spans="1:10" ht="41.25" customHeight="1" x14ac:dyDescent="0.25">
      <c r="A6" s="136"/>
      <c r="B6" s="136"/>
      <c r="C6" s="136"/>
      <c r="D6" s="136"/>
      <c r="E6" s="136"/>
      <c r="F6" s="136"/>
      <c r="G6" s="136"/>
      <c r="H6" s="136"/>
      <c r="I6" s="136"/>
      <c r="J6" s="136"/>
    </row>
    <row r="8" spans="1:10" x14ac:dyDescent="0.25">
      <c r="A8" s="134" t="s">
        <v>42</v>
      </c>
      <c r="B8" s="134"/>
      <c r="C8" s="134"/>
      <c r="D8" s="134"/>
      <c r="E8" s="134"/>
      <c r="F8" s="134"/>
      <c r="G8" s="134"/>
      <c r="H8" s="134"/>
      <c r="I8" s="134"/>
      <c r="J8" s="134"/>
    </row>
    <row r="9" spans="1:10" x14ac:dyDescent="0.25">
      <c r="A9" s="129" t="s">
        <v>43</v>
      </c>
      <c r="B9" s="129"/>
      <c r="C9" s="129"/>
      <c r="D9" s="129"/>
      <c r="E9" s="129"/>
      <c r="F9" s="129"/>
      <c r="G9" s="129"/>
      <c r="H9" s="129"/>
      <c r="I9" s="129"/>
      <c r="J9" s="129"/>
    </row>
    <row r="10" spans="1:10" x14ac:dyDescent="0.25">
      <c r="A10" s="31" t="s">
        <v>44</v>
      </c>
      <c r="B10" s="133" t="s">
        <v>45</v>
      </c>
      <c r="C10" s="133"/>
      <c r="D10" s="133"/>
      <c r="E10" s="133"/>
      <c r="F10" s="133"/>
      <c r="G10" s="133"/>
      <c r="H10" s="133"/>
      <c r="I10" s="133"/>
      <c r="J10" s="133"/>
    </row>
    <row r="11" spans="1:10" x14ac:dyDescent="0.25">
      <c r="A11" s="31" t="s">
        <v>46</v>
      </c>
      <c r="B11" s="133"/>
      <c r="C11" s="133"/>
      <c r="D11" s="133"/>
      <c r="E11" s="133"/>
      <c r="F11" s="133"/>
      <c r="G11" s="133"/>
      <c r="H11" s="133"/>
      <c r="I11" s="133"/>
      <c r="J11" s="133"/>
    </row>
    <row r="12" spans="1:10" x14ac:dyDescent="0.25">
      <c r="A12" s="31" t="s">
        <v>47</v>
      </c>
      <c r="B12" s="133"/>
      <c r="C12" s="133"/>
      <c r="D12" s="133"/>
      <c r="E12" s="133"/>
      <c r="F12" s="133"/>
      <c r="G12" s="133"/>
      <c r="H12" s="133"/>
      <c r="I12" s="133"/>
      <c r="J12" s="133"/>
    </row>
    <row r="13" spans="1:10" x14ac:dyDescent="0.25">
      <c r="A13" s="32" t="s">
        <v>48</v>
      </c>
      <c r="B13" s="133"/>
      <c r="C13" s="133"/>
      <c r="D13" s="133"/>
      <c r="E13" s="133"/>
      <c r="F13" s="133"/>
      <c r="G13" s="133"/>
      <c r="H13" s="133"/>
      <c r="I13" s="133"/>
      <c r="J13" s="133"/>
    </row>
    <row r="14" spans="1:10" x14ac:dyDescent="0.25">
      <c r="A14" s="32" t="s">
        <v>49</v>
      </c>
      <c r="B14" s="133"/>
      <c r="C14" s="133"/>
      <c r="D14" s="133"/>
      <c r="E14" s="133"/>
      <c r="F14" s="133"/>
      <c r="G14" s="133"/>
      <c r="H14" s="133"/>
      <c r="I14" s="133"/>
      <c r="J14" s="133"/>
    </row>
    <row r="15" spans="1:10" x14ac:dyDescent="0.25">
      <c r="A15" s="32" t="s">
        <v>50</v>
      </c>
      <c r="B15" s="133"/>
      <c r="C15" s="133"/>
      <c r="D15" s="133"/>
      <c r="E15" s="133"/>
      <c r="F15" s="133"/>
      <c r="G15" s="133"/>
      <c r="H15" s="133"/>
      <c r="I15" s="133"/>
      <c r="J15" s="133"/>
    </row>
    <row r="16" spans="1:10" x14ac:dyDescent="0.25">
      <c r="A16" s="32" t="s">
        <v>51</v>
      </c>
      <c r="B16" s="133"/>
      <c r="C16" s="133"/>
      <c r="D16" s="133"/>
      <c r="E16" s="133"/>
      <c r="F16" s="133"/>
      <c r="G16" s="133"/>
      <c r="H16" s="133"/>
      <c r="I16" s="133"/>
      <c r="J16" s="133"/>
    </row>
    <row r="17" spans="1:10" x14ac:dyDescent="0.25">
      <c r="A17" s="32" t="s">
        <v>52</v>
      </c>
      <c r="B17" s="133"/>
      <c r="C17" s="133"/>
      <c r="D17" s="133"/>
      <c r="E17" s="133"/>
      <c r="F17" s="133"/>
      <c r="G17" s="133"/>
      <c r="H17" s="133"/>
      <c r="I17" s="133"/>
      <c r="J17" s="133"/>
    </row>
    <row r="18" spans="1:10" x14ac:dyDescent="0.25">
      <c r="A18" s="32" t="s">
        <v>53</v>
      </c>
      <c r="B18" s="133"/>
      <c r="C18" s="133"/>
      <c r="D18" s="133"/>
      <c r="E18" s="133"/>
      <c r="F18" s="133"/>
      <c r="G18" s="133"/>
      <c r="H18" s="133"/>
      <c r="I18" s="133"/>
      <c r="J18" s="133"/>
    </row>
    <row r="19" spans="1:10" x14ac:dyDescent="0.25">
      <c r="A19" s="32" t="s">
        <v>54</v>
      </c>
      <c r="B19" s="133"/>
      <c r="C19" s="133"/>
      <c r="D19" s="133"/>
      <c r="E19" s="133"/>
      <c r="F19" s="133"/>
      <c r="G19" s="133"/>
      <c r="H19" s="133"/>
      <c r="I19" s="133"/>
      <c r="J19" s="133"/>
    </row>
  </sheetData>
  <sheetProtection algorithmName="SHA-512" hashValue="mQYHnyJFH/H49tMsH/0W+yYoEwgF0uOH4F44ujQAtC6gv5hAUVVuEPbDFeXBQsHoCcBlU/uU7NvePYAuT8JLuQ==" saltValue="EhR7Nh7vKYh3G4lSnX7Jsw==" spinCount="100000" sheet="1" objects="1" scenarios="1" formatCells="0" formatColumns="0" formatRows="0" insertColumns="0" insertRows="0" insertHyperlinks="0"/>
  <mergeCells count="15">
    <mergeCell ref="B18:J18"/>
    <mergeCell ref="B19:J19"/>
    <mergeCell ref="A1:J1"/>
    <mergeCell ref="A8:J8"/>
    <mergeCell ref="B12:J12"/>
    <mergeCell ref="B13:J13"/>
    <mergeCell ref="B14:J14"/>
    <mergeCell ref="B15:J15"/>
    <mergeCell ref="B16:J16"/>
    <mergeCell ref="B17:J17"/>
    <mergeCell ref="A2:J3"/>
    <mergeCell ref="A5:J6"/>
    <mergeCell ref="A9:J9"/>
    <mergeCell ref="B10:J10"/>
    <mergeCell ref="B11:J1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C3F44-AF31-4BD0-AA3F-CEB5826E6260}">
  <sheetPr codeName="Sheet2">
    <tabColor theme="9" tint="0.59999389629810485"/>
  </sheetPr>
  <dimension ref="A1:J23"/>
  <sheetViews>
    <sheetView workbookViewId="0">
      <selection activeCell="A13" sqref="A13:J17"/>
    </sheetView>
  </sheetViews>
  <sheetFormatPr defaultColWidth="9.140625" defaultRowHeight="15" x14ac:dyDescent="0.25"/>
  <cols>
    <col min="1" max="10" width="9.140625" style="1" customWidth="1"/>
    <col min="11" max="16384" width="9.140625" style="1"/>
  </cols>
  <sheetData>
    <row r="1" spans="1:10" ht="19.5" thickBot="1" x14ac:dyDescent="0.3">
      <c r="A1" s="127" t="s">
        <v>55</v>
      </c>
      <c r="B1" s="127"/>
      <c r="C1" s="127"/>
      <c r="D1" s="127"/>
      <c r="E1" s="127"/>
      <c r="F1" s="127"/>
      <c r="G1" s="127"/>
      <c r="H1" s="127"/>
      <c r="I1" s="127"/>
      <c r="J1" s="127"/>
    </row>
    <row r="2" spans="1:10" x14ac:dyDescent="0.25">
      <c r="A2" s="41" t="s">
        <v>56</v>
      </c>
      <c r="B2" s="41"/>
      <c r="C2" s="41"/>
      <c r="D2" s="41"/>
      <c r="E2" s="41"/>
      <c r="F2" s="41"/>
      <c r="G2" s="41"/>
      <c r="H2" s="41"/>
      <c r="I2" s="41"/>
      <c r="J2" s="41"/>
    </row>
    <row r="3" spans="1:10" ht="8.25" customHeight="1" x14ac:dyDescent="0.25"/>
    <row r="4" spans="1:10" x14ac:dyDescent="0.25">
      <c r="A4" s="13" t="s">
        <v>57</v>
      </c>
    </row>
    <row r="5" spans="1:10" x14ac:dyDescent="0.25">
      <c r="A5" s="40" t="s">
        <v>58</v>
      </c>
      <c r="B5" s="40"/>
      <c r="C5" s="40"/>
      <c r="D5" s="40"/>
      <c r="E5" s="40"/>
      <c r="F5" s="40"/>
      <c r="G5" s="40"/>
      <c r="H5" s="40"/>
      <c r="I5" s="40"/>
      <c r="J5" s="40"/>
    </row>
    <row r="6" spans="1:10" x14ac:dyDescent="0.25">
      <c r="A6" s="7" t="s">
        <v>59</v>
      </c>
    </row>
    <row r="7" spans="1:10" x14ac:dyDescent="0.25">
      <c r="A7" s="7" t="s">
        <v>60</v>
      </c>
    </row>
    <row r="8" spans="1:10" x14ac:dyDescent="0.25">
      <c r="A8" s="7" t="s">
        <v>61</v>
      </c>
    </row>
    <row r="9" spans="1:10" x14ac:dyDescent="0.25">
      <c r="A9" s="7" t="s">
        <v>62</v>
      </c>
    </row>
    <row r="10" spans="1:10" x14ac:dyDescent="0.25">
      <c r="A10" s="7" t="s">
        <v>63</v>
      </c>
    </row>
    <row r="11" spans="1:10" x14ac:dyDescent="0.25">
      <c r="A11" s="7" t="s">
        <v>64</v>
      </c>
    </row>
    <row r="12" spans="1:10" x14ac:dyDescent="0.25">
      <c r="A12" s="8"/>
    </row>
    <row r="13" spans="1:10" ht="15" customHeight="1" x14ac:dyDescent="0.25">
      <c r="A13" s="137" t="s">
        <v>65</v>
      </c>
      <c r="B13" s="137"/>
      <c r="C13" s="137"/>
      <c r="D13" s="137"/>
      <c r="E13" s="137"/>
      <c r="F13" s="137"/>
      <c r="G13" s="137"/>
      <c r="H13" s="137"/>
      <c r="I13" s="137"/>
      <c r="J13" s="137"/>
    </row>
    <row r="14" spans="1:10" x14ac:dyDescent="0.25">
      <c r="A14" s="137"/>
      <c r="B14" s="137"/>
      <c r="C14" s="137"/>
      <c r="D14" s="137"/>
      <c r="E14" s="137"/>
      <c r="F14" s="137"/>
      <c r="G14" s="137"/>
      <c r="H14" s="137"/>
      <c r="I14" s="137"/>
      <c r="J14" s="137"/>
    </row>
    <row r="15" spans="1:10" x14ac:dyDescent="0.25">
      <c r="A15" s="137"/>
      <c r="B15" s="137"/>
      <c r="C15" s="137"/>
      <c r="D15" s="137"/>
      <c r="E15" s="137"/>
      <c r="F15" s="137"/>
      <c r="G15" s="137"/>
      <c r="H15" s="137"/>
      <c r="I15" s="137"/>
      <c r="J15" s="137"/>
    </row>
    <row r="16" spans="1:10" x14ac:dyDescent="0.25">
      <c r="A16" s="137"/>
      <c r="B16" s="137"/>
      <c r="C16" s="137"/>
      <c r="D16" s="137"/>
      <c r="E16" s="137"/>
      <c r="F16" s="137"/>
      <c r="G16" s="137"/>
      <c r="H16" s="137"/>
      <c r="I16" s="137"/>
      <c r="J16" s="137"/>
    </row>
    <row r="17" spans="1:10" ht="65.25" customHeight="1" x14ac:dyDescent="0.25">
      <c r="A17" s="137"/>
      <c r="B17" s="137"/>
      <c r="C17" s="137"/>
      <c r="D17" s="137"/>
      <c r="E17" s="137"/>
      <c r="F17" s="137"/>
      <c r="G17" s="137"/>
      <c r="H17" s="137"/>
      <c r="I17" s="137"/>
      <c r="J17" s="137"/>
    </row>
    <row r="18" spans="1:10" x14ac:dyDescent="0.25">
      <c r="A18" s="28"/>
      <c r="B18" s="28"/>
      <c r="C18" s="28"/>
      <c r="D18" s="28"/>
      <c r="E18" s="28"/>
      <c r="F18" s="28"/>
      <c r="G18" s="28"/>
      <c r="H18" s="28"/>
      <c r="I18" s="28"/>
      <c r="J18" s="28"/>
    </row>
    <row r="19" spans="1:10" x14ac:dyDescent="0.25">
      <c r="A19" s="28"/>
      <c r="B19" s="28"/>
      <c r="C19" s="28"/>
      <c r="D19" s="28"/>
      <c r="E19" s="28"/>
      <c r="F19" s="28"/>
      <c r="G19" s="28"/>
      <c r="H19" s="28"/>
      <c r="I19" s="28"/>
      <c r="J19" s="28"/>
    </row>
    <row r="20" spans="1:10" x14ac:dyDescent="0.25">
      <c r="A20" s="28"/>
      <c r="B20" s="28"/>
      <c r="C20" s="28"/>
      <c r="D20" s="28"/>
      <c r="E20" s="28"/>
      <c r="F20" s="28"/>
      <c r="G20" s="28"/>
      <c r="H20" s="28"/>
      <c r="I20" s="28"/>
      <c r="J20" s="28"/>
    </row>
    <row r="21" spans="1:10" x14ac:dyDescent="0.25">
      <c r="A21" s="28"/>
      <c r="B21" s="28"/>
      <c r="C21" s="28"/>
      <c r="D21" s="28"/>
      <c r="E21" s="28"/>
      <c r="F21" s="28"/>
      <c r="G21" s="28"/>
      <c r="H21" s="28"/>
      <c r="I21" s="28"/>
      <c r="J21" s="28"/>
    </row>
    <row r="22" spans="1:10" x14ac:dyDescent="0.25">
      <c r="A22" s="28"/>
      <c r="B22" s="28"/>
      <c r="C22" s="28"/>
      <c r="D22" s="28"/>
      <c r="E22" s="28"/>
      <c r="F22" s="28"/>
      <c r="G22" s="28"/>
      <c r="H22" s="28"/>
      <c r="I22" s="28"/>
      <c r="J22" s="28"/>
    </row>
    <row r="23" spans="1:10" x14ac:dyDescent="0.25">
      <c r="A23" s="28"/>
      <c r="B23" s="28"/>
      <c r="C23" s="28"/>
      <c r="D23" s="28"/>
      <c r="E23" s="28"/>
      <c r="F23" s="28"/>
      <c r="G23" s="28"/>
      <c r="H23" s="28"/>
      <c r="I23" s="28"/>
      <c r="J23" s="28"/>
    </row>
  </sheetData>
  <sheetProtection algorithmName="SHA-512" hashValue="qK4PBKrBUEXrlZEIujpsrquFE4vJl+2NYD84rhkdlQkIMitWExwGKM4Jjyocn3idfDsPkHo1g1BWaVOfgaJ2rw==" saltValue="y/rFE1eZO08k55L3pSVa2w==" spinCount="100000" sheet="1" objects="1" scenarios="1"/>
  <mergeCells count="2">
    <mergeCell ref="A1:J1"/>
    <mergeCell ref="A13:J17"/>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1269A-A1FD-428B-A17C-99F3BEB3B74F}">
  <sheetPr codeName="Sheet4">
    <tabColor theme="9" tint="0.59999389629810485"/>
  </sheetPr>
  <dimension ref="A1:H60"/>
  <sheetViews>
    <sheetView zoomScale="85" zoomScaleNormal="85" workbookViewId="0">
      <pane ySplit="10" topLeftCell="A11" activePane="bottomLeft" state="frozen"/>
      <selection pane="bottomLeft" activeCell="C19" sqref="C19"/>
    </sheetView>
  </sheetViews>
  <sheetFormatPr defaultColWidth="9.140625"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138" t="s">
        <v>66</v>
      </c>
      <c r="C1" s="138"/>
      <c r="D1" s="138"/>
      <c r="E1" s="138"/>
      <c r="F1" s="138"/>
      <c r="G1" s="138"/>
      <c r="H1" s="138"/>
    </row>
    <row r="2" spans="1:8" x14ac:dyDescent="0.25">
      <c r="B2" s="33" t="s">
        <v>67</v>
      </c>
    </row>
    <row r="3" spans="1:8" x14ac:dyDescent="0.25">
      <c r="B3" s="79" t="s">
        <v>68</v>
      </c>
      <c r="E3" s="2"/>
    </row>
    <row r="4" spans="1:8" x14ac:dyDescent="0.25">
      <c r="B4" s="33" t="s">
        <v>69</v>
      </c>
      <c r="C4" s="2"/>
      <c r="D4" s="2"/>
      <c r="E4" s="2"/>
    </row>
    <row r="5" spans="1:8" x14ac:dyDescent="0.25">
      <c r="B5" s="80" t="s">
        <v>70</v>
      </c>
      <c r="C5" s="2"/>
      <c r="D5" s="2"/>
      <c r="E5" s="2"/>
    </row>
    <row r="6" spans="1:8" x14ac:dyDescent="0.25">
      <c r="B6" s="33" t="s">
        <v>71</v>
      </c>
      <c r="C6" s="2"/>
      <c r="D6" s="2"/>
      <c r="E6" s="2"/>
    </row>
    <row r="7" spans="1:8" x14ac:dyDescent="0.25">
      <c r="B7" s="80" t="s">
        <v>70</v>
      </c>
      <c r="C7" s="2"/>
      <c r="D7" s="2"/>
      <c r="E7" s="2"/>
    </row>
    <row r="8" spans="1:8" x14ac:dyDescent="0.25">
      <c r="B8" s="10"/>
      <c r="C8" s="2"/>
      <c r="D8" s="2"/>
      <c r="E8" s="2"/>
    </row>
    <row r="9" spans="1:8" ht="18.75" x14ac:dyDescent="0.25">
      <c r="B9" s="5" t="s">
        <v>72</v>
      </c>
    </row>
    <row r="10" spans="1:8" x14ac:dyDescent="0.25">
      <c r="B10" s="33" t="s">
        <v>73</v>
      </c>
      <c r="C10" s="34" t="s">
        <v>74</v>
      </c>
      <c r="D10" s="35" t="s">
        <v>75</v>
      </c>
      <c r="E10" s="35" t="s">
        <v>76</v>
      </c>
      <c r="F10" s="35" t="s">
        <v>77</v>
      </c>
      <c r="G10" s="35" t="s">
        <v>78</v>
      </c>
      <c r="H10" s="35" t="s">
        <v>79</v>
      </c>
    </row>
    <row r="11" spans="1:8" ht="60" x14ac:dyDescent="0.25">
      <c r="A11" s="44">
        <v>1</v>
      </c>
      <c r="B11" s="78" t="s">
        <v>168</v>
      </c>
      <c r="C11" s="81" t="s">
        <v>173</v>
      </c>
      <c r="D11" s="82" t="s">
        <v>178</v>
      </c>
      <c r="E11" s="107" t="s">
        <v>176</v>
      </c>
      <c r="F11" s="81" t="s">
        <v>167</v>
      </c>
      <c r="G11" s="82" t="s">
        <v>80</v>
      </c>
      <c r="H11" s="106" t="s">
        <v>166</v>
      </c>
    </row>
    <row r="12" spans="1:8" x14ac:dyDescent="0.25">
      <c r="A12" s="44">
        <v>2</v>
      </c>
      <c r="B12" s="78"/>
      <c r="C12" s="81"/>
      <c r="D12" s="82"/>
      <c r="E12" s="83"/>
      <c r="F12" s="82"/>
      <c r="G12" s="82"/>
      <c r="H12" s="82"/>
    </row>
    <row r="13" spans="1:8" x14ac:dyDescent="0.25">
      <c r="A13" s="44">
        <v>3</v>
      </c>
      <c r="B13" s="78"/>
      <c r="C13" s="78"/>
      <c r="D13" s="82"/>
      <c r="E13" s="78"/>
      <c r="F13" s="81"/>
      <c r="G13" s="82"/>
      <c r="H13" s="81"/>
    </row>
    <row r="14" spans="1:8" x14ac:dyDescent="0.25">
      <c r="A14" s="44">
        <v>4</v>
      </c>
      <c r="B14" s="78"/>
      <c r="C14" s="78"/>
      <c r="D14" s="82"/>
      <c r="E14" s="78"/>
      <c r="F14" s="84"/>
      <c r="G14" s="82"/>
      <c r="H14" s="82"/>
    </row>
    <row r="15" spans="1:8" x14ac:dyDescent="0.25">
      <c r="A15" s="44">
        <v>5</v>
      </c>
      <c r="B15" s="78"/>
      <c r="C15" s="78"/>
      <c r="D15" s="82"/>
      <c r="E15" s="78"/>
      <c r="F15" s="81"/>
      <c r="G15" s="82"/>
      <c r="H15" s="82"/>
    </row>
    <row r="16" spans="1:8" x14ac:dyDescent="0.25">
      <c r="A16" s="44">
        <v>6</v>
      </c>
      <c r="B16" s="78"/>
      <c r="C16" s="78"/>
      <c r="D16" s="82"/>
      <c r="E16" s="78"/>
      <c r="F16" s="81"/>
      <c r="G16" s="82"/>
      <c r="H16" s="82"/>
    </row>
    <row r="17" spans="1:8" x14ac:dyDescent="0.25">
      <c r="A17" s="44">
        <v>7</v>
      </c>
      <c r="B17" s="78"/>
      <c r="C17" s="81"/>
      <c r="D17" s="82"/>
      <c r="E17" s="78"/>
      <c r="F17" s="81"/>
      <c r="G17" s="82"/>
      <c r="H17" s="82"/>
    </row>
    <row r="18" spans="1:8" x14ac:dyDescent="0.25">
      <c r="A18" s="44">
        <v>8</v>
      </c>
      <c r="B18" s="78"/>
      <c r="C18" s="81"/>
      <c r="D18" s="82"/>
      <c r="E18" s="83"/>
      <c r="F18" s="82"/>
      <c r="G18" s="82"/>
      <c r="H18" s="82"/>
    </row>
    <row r="19" spans="1:8" x14ac:dyDescent="0.25">
      <c r="A19" s="44">
        <v>9</v>
      </c>
      <c r="B19" s="78"/>
      <c r="C19" s="78"/>
      <c r="D19" s="82"/>
      <c r="E19" s="78"/>
      <c r="F19" s="81"/>
      <c r="G19" s="82"/>
      <c r="H19" s="81"/>
    </row>
    <row r="20" spans="1:8" x14ac:dyDescent="0.25">
      <c r="A20" s="44">
        <v>10</v>
      </c>
      <c r="B20" s="78"/>
      <c r="C20" s="78"/>
      <c r="D20" s="82"/>
      <c r="E20" s="78"/>
      <c r="F20" s="84"/>
      <c r="G20" s="82"/>
      <c r="H20" s="82"/>
    </row>
    <row r="21" spans="1:8" x14ac:dyDescent="0.25">
      <c r="A21" s="44">
        <v>11</v>
      </c>
      <c r="B21" s="78"/>
      <c r="C21" s="78"/>
      <c r="D21" s="82"/>
      <c r="E21" s="78"/>
      <c r="F21" s="81"/>
      <c r="G21" s="82"/>
      <c r="H21" s="82"/>
    </row>
    <row r="22" spans="1:8" x14ac:dyDescent="0.25">
      <c r="A22" s="44">
        <v>12</v>
      </c>
      <c r="B22" s="78"/>
      <c r="C22" s="78"/>
      <c r="D22" s="82"/>
      <c r="E22" s="78"/>
      <c r="F22" s="81"/>
      <c r="G22" s="82"/>
      <c r="H22" s="82"/>
    </row>
    <row r="23" spans="1:8" x14ac:dyDescent="0.25">
      <c r="A23" s="44">
        <v>13</v>
      </c>
      <c r="B23" s="78"/>
      <c r="C23" s="81"/>
      <c r="D23" s="82"/>
      <c r="E23" s="78"/>
      <c r="F23" s="81"/>
      <c r="G23" s="82"/>
      <c r="H23" s="82"/>
    </row>
    <row r="24" spans="1:8" x14ac:dyDescent="0.25">
      <c r="A24" s="44">
        <v>14</v>
      </c>
      <c r="B24" s="78"/>
      <c r="C24" s="81"/>
      <c r="D24" s="82"/>
      <c r="E24" s="83"/>
      <c r="F24" s="82"/>
      <c r="G24" s="82"/>
      <c r="H24" s="82"/>
    </row>
    <row r="25" spans="1:8" x14ac:dyDescent="0.25">
      <c r="A25" s="44">
        <v>15</v>
      </c>
      <c r="B25" s="78"/>
      <c r="C25" s="78"/>
      <c r="D25" s="82"/>
      <c r="E25" s="78"/>
      <c r="F25" s="81"/>
      <c r="G25" s="82"/>
      <c r="H25" s="81"/>
    </row>
    <row r="26" spans="1:8" x14ac:dyDescent="0.25">
      <c r="A26" s="44">
        <v>16</v>
      </c>
      <c r="B26" s="78"/>
      <c r="C26" s="78"/>
      <c r="D26" s="82"/>
      <c r="E26" s="78"/>
      <c r="F26" s="84"/>
      <c r="G26" s="82"/>
      <c r="H26" s="82"/>
    </row>
    <row r="27" spans="1:8" x14ac:dyDescent="0.25">
      <c r="A27" s="44">
        <v>17</v>
      </c>
      <c r="B27" s="78"/>
      <c r="C27" s="78"/>
      <c r="D27" s="82"/>
      <c r="E27" s="78"/>
      <c r="F27" s="81"/>
      <c r="G27" s="82"/>
      <c r="H27" s="82"/>
    </row>
    <row r="28" spans="1:8" x14ac:dyDescent="0.25">
      <c r="A28" s="44">
        <v>18</v>
      </c>
      <c r="B28" s="78"/>
      <c r="C28" s="78"/>
      <c r="D28" s="82"/>
      <c r="E28" s="78"/>
      <c r="F28" s="81"/>
      <c r="G28" s="82"/>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EAjqvb8INwOU6sPwPw/4N9TgD3HMERaSsgm550nN7XDvYXH/0cjpG4M+xtckppblTsVQdh6CcDPzP9nrsxK9Gg==" saltValue="BshWoSQY3lj/vMVD77c41Q==" spinCount="100000" sheet="1" objects="1" scenarios="1" formatCells="0" formatColumns="0" formatRows="0" insertColumns="0" insertRows="0" insertHyperlinks="0"/>
  <mergeCells count="1">
    <mergeCell ref="B1:H1"/>
  </mergeCells>
  <conditionalFormatting sqref="C4:D8 B5 B7:B8">
    <cfRule type="cellIs" dxfId="25" priority="1" operator="equal">
      <formula>"Yes"</formula>
    </cfRule>
    <cfRule type="cellIs" dxfId="24" priority="2" operator="equal">
      <formula>"No"</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884B0-A86D-4718-823A-187B021F261D}">
  <sheetPr>
    <tabColor theme="9" tint="0.59999389629810485"/>
  </sheetPr>
  <dimension ref="A1:H60"/>
  <sheetViews>
    <sheetView tabSelected="1" zoomScale="85" zoomScaleNormal="85" workbookViewId="0">
      <pane ySplit="10" topLeftCell="A11" activePane="bottomLeft" state="frozen"/>
      <selection pane="bottomLeft" activeCell="D11" sqref="D11"/>
    </sheetView>
  </sheetViews>
  <sheetFormatPr defaultColWidth="9.140625"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138" t="s">
        <v>81</v>
      </c>
      <c r="C1" s="138"/>
      <c r="D1" s="138"/>
      <c r="E1" s="138"/>
      <c r="F1" s="138"/>
      <c r="G1" s="138"/>
      <c r="H1" s="138"/>
    </row>
    <row r="2" spans="1:8" x14ac:dyDescent="0.25">
      <c r="B2" s="33" t="s">
        <v>67</v>
      </c>
    </row>
    <row r="3" spans="1:8" x14ac:dyDescent="0.25">
      <c r="B3" s="79" t="s">
        <v>82</v>
      </c>
      <c r="E3" s="2"/>
    </row>
    <row r="4" spans="1:8" x14ac:dyDescent="0.25">
      <c r="B4" s="33" t="s">
        <v>69</v>
      </c>
      <c r="C4" s="2"/>
      <c r="D4" s="2"/>
      <c r="E4" s="2"/>
    </row>
    <row r="5" spans="1:8" x14ac:dyDescent="0.25">
      <c r="B5" s="80" t="s">
        <v>70</v>
      </c>
      <c r="C5" s="2"/>
      <c r="D5" s="2"/>
      <c r="E5" s="2"/>
    </row>
    <row r="6" spans="1:8" x14ac:dyDescent="0.25">
      <c r="B6" s="33" t="s">
        <v>71</v>
      </c>
      <c r="C6" s="2"/>
      <c r="D6" s="2"/>
      <c r="E6" s="2"/>
    </row>
    <row r="7" spans="1:8" x14ac:dyDescent="0.25">
      <c r="B7" s="80" t="s">
        <v>70</v>
      </c>
      <c r="C7" s="2"/>
      <c r="D7" s="2"/>
      <c r="E7" s="2"/>
    </row>
    <row r="8" spans="1:8" x14ac:dyDescent="0.25">
      <c r="B8" s="10"/>
      <c r="C8" s="2"/>
      <c r="D8" s="2"/>
      <c r="E8" s="2"/>
    </row>
    <row r="9" spans="1:8" ht="18.75" x14ac:dyDescent="0.25">
      <c r="B9" s="5" t="s">
        <v>72</v>
      </c>
    </row>
    <row r="10" spans="1:8" x14ac:dyDescent="0.25">
      <c r="B10" s="33" t="s">
        <v>73</v>
      </c>
      <c r="C10" s="34" t="s">
        <v>74</v>
      </c>
      <c r="D10" s="35" t="s">
        <v>75</v>
      </c>
      <c r="E10" s="35" t="s">
        <v>76</v>
      </c>
      <c r="F10" s="35" t="s">
        <v>77</v>
      </c>
      <c r="G10" s="35" t="s">
        <v>78</v>
      </c>
      <c r="H10" s="35" t="s">
        <v>79</v>
      </c>
    </row>
    <row r="11" spans="1:8" ht="45" x14ac:dyDescent="0.25">
      <c r="A11" s="44">
        <v>1</v>
      </c>
      <c r="B11" s="78" t="s">
        <v>169</v>
      </c>
      <c r="C11" s="81" t="s">
        <v>171</v>
      </c>
      <c r="D11" s="82" t="s">
        <v>178</v>
      </c>
      <c r="E11" s="81" t="s">
        <v>165</v>
      </c>
      <c r="F11" s="81" t="s">
        <v>167</v>
      </c>
      <c r="G11" s="82" t="s">
        <v>80</v>
      </c>
      <c r="H11" s="81" t="s">
        <v>174</v>
      </c>
    </row>
    <row r="12" spans="1:8" x14ac:dyDescent="0.25">
      <c r="A12" s="44">
        <v>2</v>
      </c>
      <c r="B12" s="78"/>
      <c r="C12" s="81"/>
      <c r="D12" s="82"/>
      <c r="E12" s="83"/>
      <c r="F12" s="82"/>
      <c r="G12" s="82"/>
      <c r="H12" s="82"/>
    </row>
    <row r="13" spans="1:8" x14ac:dyDescent="0.25">
      <c r="A13" s="44">
        <v>3</v>
      </c>
      <c r="B13" s="78"/>
      <c r="C13" s="78"/>
      <c r="D13" s="82"/>
      <c r="E13" s="78"/>
      <c r="F13" s="81"/>
      <c r="G13" s="82"/>
      <c r="H13" s="81"/>
    </row>
    <row r="14" spans="1:8" x14ac:dyDescent="0.25">
      <c r="A14" s="44">
        <v>4</v>
      </c>
      <c r="B14" s="78"/>
      <c r="C14" s="78"/>
      <c r="D14" s="82"/>
      <c r="E14" s="78"/>
      <c r="F14" s="84"/>
      <c r="G14" s="82"/>
      <c r="H14" s="82"/>
    </row>
    <row r="15" spans="1:8" x14ac:dyDescent="0.25">
      <c r="A15" s="44">
        <v>5</v>
      </c>
      <c r="B15" s="78"/>
      <c r="C15" s="78"/>
      <c r="D15" s="82"/>
      <c r="E15" s="78"/>
      <c r="F15" s="81"/>
      <c r="G15" s="82"/>
      <c r="H15" s="82"/>
    </row>
    <row r="16" spans="1:8" x14ac:dyDescent="0.25">
      <c r="A16" s="44">
        <v>6</v>
      </c>
      <c r="B16" s="78"/>
      <c r="C16" s="78"/>
      <c r="D16" s="82"/>
      <c r="E16" s="78"/>
      <c r="F16" s="81"/>
      <c r="G16" s="82"/>
      <c r="H16" s="82"/>
    </row>
    <row r="17" spans="1:8" x14ac:dyDescent="0.25">
      <c r="A17" s="44">
        <v>7</v>
      </c>
      <c r="B17" s="78"/>
      <c r="C17" s="81"/>
      <c r="D17" s="82"/>
      <c r="E17" s="78"/>
      <c r="F17" s="81"/>
      <c r="G17" s="82"/>
      <c r="H17" s="82"/>
    </row>
    <row r="18" spans="1:8" x14ac:dyDescent="0.25">
      <c r="A18" s="44">
        <v>8</v>
      </c>
      <c r="B18" s="78"/>
      <c r="C18" s="81"/>
      <c r="D18" s="82"/>
      <c r="E18" s="83"/>
      <c r="F18" s="82"/>
      <c r="G18" s="82"/>
      <c r="H18" s="82"/>
    </row>
    <row r="19" spans="1:8" x14ac:dyDescent="0.25">
      <c r="A19" s="44">
        <v>9</v>
      </c>
      <c r="B19" s="78"/>
      <c r="C19" s="78"/>
      <c r="D19" s="82"/>
      <c r="E19" s="78"/>
      <c r="F19" s="81"/>
      <c r="G19" s="82"/>
      <c r="H19" s="81"/>
    </row>
    <row r="20" spans="1:8" x14ac:dyDescent="0.25">
      <c r="A20" s="44">
        <v>10</v>
      </c>
      <c r="B20" s="78"/>
      <c r="C20" s="78"/>
      <c r="D20" s="82"/>
      <c r="E20" s="78"/>
      <c r="F20" s="84"/>
      <c r="G20" s="82"/>
      <c r="H20" s="82"/>
    </row>
    <row r="21" spans="1:8" x14ac:dyDescent="0.25">
      <c r="A21" s="44">
        <v>11</v>
      </c>
      <c r="B21" s="78"/>
      <c r="C21" s="78"/>
      <c r="D21" s="82"/>
      <c r="E21" s="78"/>
      <c r="F21" s="81"/>
      <c r="G21" s="82"/>
      <c r="H21" s="82"/>
    </row>
    <row r="22" spans="1:8" x14ac:dyDescent="0.25">
      <c r="A22" s="44">
        <v>12</v>
      </c>
      <c r="B22" s="78"/>
      <c r="C22" s="78"/>
      <c r="D22" s="82"/>
      <c r="E22" s="78"/>
      <c r="F22" s="81"/>
      <c r="G22" s="82"/>
      <c r="H22" s="82"/>
    </row>
    <row r="23" spans="1:8" x14ac:dyDescent="0.25">
      <c r="A23" s="44">
        <v>13</v>
      </c>
      <c r="B23" s="78"/>
      <c r="C23" s="81"/>
      <c r="D23" s="82"/>
      <c r="E23" s="78"/>
      <c r="F23" s="81"/>
      <c r="G23" s="82"/>
      <c r="H23" s="82"/>
    </row>
    <row r="24" spans="1:8" x14ac:dyDescent="0.25">
      <c r="A24" s="44">
        <v>14</v>
      </c>
      <c r="B24" s="78"/>
      <c r="C24" s="81"/>
      <c r="D24" s="82"/>
      <c r="E24" s="83"/>
      <c r="F24" s="82"/>
      <c r="G24" s="82"/>
      <c r="H24" s="82"/>
    </row>
    <row r="25" spans="1:8" x14ac:dyDescent="0.25">
      <c r="A25" s="44">
        <v>15</v>
      </c>
      <c r="B25" s="78"/>
      <c r="C25" s="78"/>
      <c r="D25" s="82"/>
      <c r="E25" s="78"/>
      <c r="F25" s="81"/>
      <c r="G25" s="82"/>
      <c r="H25" s="81"/>
    </row>
    <row r="26" spans="1:8" x14ac:dyDescent="0.25">
      <c r="A26" s="44">
        <v>16</v>
      </c>
      <c r="B26" s="78"/>
      <c r="C26" s="78"/>
      <c r="D26" s="82"/>
      <c r="E26" s="78"/>
      <c r="F26" s="84"/>
      <c r="G26" s="82"/>
      <c r="H26" s="82"/>
    </row>
    <row r="27" spans="1:8" x14ac:dyDescent="0.25">
      <c r="A27" s="44">
        <v>17</v>
      </c>
      <c r="B27" s="78"/>
      <c r="C27" s="78"/>
      <c r="D27" s="82"/>
      <c r="E27" s="78"/>
      <c r="F27" s="81"/>
      <c r="G27" s="82"/>
      <c r="H27" s="82"/>
    </row>
    <row r="28" spans="1:8" x14ac:dyDescent="0.25">
      <c r="A28" s="44">
        <v>18</v>
      </c>
      <c r="B28" s="78"/>
      <c r="C28" s="78"/>
      <c r="D28" s="82"/>
      <c r="E28" s="78"/>
      <c r="F28" s="81"/>
      <c r="G28" s="82"/>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nfZj0+BGA2gMt1QPW6qqW9acAtsy9jvHOCDhz178yVGBb9s7biTGWw7p2kwgV05IwjXGcSCS6jvIfZkC2xBVDg==" saltValue="+JQhIiQis4jW1h+5s37+KQ==" spinCount="100000" sheet="1" objects="1" scenarios="1" formatCells="0" formatColumns="0" formatRows="0" insertColumns="0" insertRows="0" insertHyperlinks="0"/>
  <mergeCells count="1">
    <mergeCell ref="B1:H1"/>
  </mergeCells>
  <conditionalFormatting sqref="B5">
    <cfRule type="cellIs" dxfId="23" priority="1" operator="equal">
      <formula>"Yes"</formula>
    </cfRule>
    <cfRule type="cellIs" dxfId="22" priority="2" operator="equal">
      <formula>"No"</formula>
    </cfRule>
  </conditionalFormatting>
  <conditionalFormatting sqref="C4:D8 B7:B8">
    <cfRule type="cellIs" dxfId="21" priority="3" operator="equal">
      <formula>"Yes"</formula>
    </cfRule>
    <cfRule type="cellIs" dxfId="20" priority="4" operator="equal">
      <formula>"No"</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0E4CD-5566-4B2A-8DFB-A20122BB79FC}">
  <sheetPr>
    <tabColor theme="9" tint="0.59999389629810485"/>
  </sheetPr>
  <dimension ref="A1:H60"/>
  <sheetViews>
    <sheetView zoomScale="85" zoomScaleNormal="85" workbookViewId="0">
      <pane ySplit="10" topLeftCell="A11" activePane="bottomLeft" state="frozen"/>
      <selection pane="bottomLeft" activeCell="C11" sqref="C11"/>
    </sheetView>
  </sheetViews>
  <sheetFormatPr defaultColWidth="9.140625"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138" t="s">
        <v>83</v>
      </c>
      <c r="C1" s="138"/>
      <c r="D1" s="138"/>
      <c r="E1" s="138"/>
      <c r="F1" s="138"/>
      <c r="G1" s="138"/>
      <c r="H1" s="138"/>
    </row>
    <row r="2" spans="1:8" x14ac:dyDescent="0.25">
      <c r="B2" s="33" t="s">
        <v>67</v>
      </c>
      <c r="E2" s="16"/>
    </row>
    <row r="3" spans="1:8" x14ac:dyDescent="0.25">
      <c r="B3" s="79" t="s">
        <v>84</v>
      </c>
      <c r="E3" s="42"/>
    </row>
    <row r="4" spans="1:8" x14ac:dyDescent="0.25">
      <c r="B4" s="33" t="s">
        <v>69</v>
      </c>
      <c r="C4" s="2"/>
      <c r="D4" s="2"/>
      <c r="E4" s="39"/>
    </row>
    <row r="5" spans="1:8" x14ac:dyDescent="0.25">
      <c r="B5" s="80" t="s">
        <v>70</v>
      </c>
      <c r="C5" s="2"/>
      <c r="D5" s="2"/>
      <c r="E5" s="43"/>
    </row>
    <row r="6" spans="1:8" x14ac:dyDescent="0.25">
      <c r="B6" s="33" t="s">
        <v>71</v>
      </c>
      <c r="C6" s="2"/>
      <c r="D6" s="2"/>
      <c r="E6" s="10"/>
    </row>
    <row r="7" spans="1:8" x14ac:dyDescent="0.25">
      <c r="B7" s="80" t="s">
        <v>70</v>
      </c>
      <c r="C7" s="2"/>
      <c r="D7" s="2"/>
      <c r="E7" s="43"/>
    </row>
    <row r="8" spans="1:8" x14ac:dyDescent="0.25">
      <c r="B8" s="10"/>
      <c r="C8" s="2"/>
      <c r="D8" s="2"/>
      <c r="E8" s="2"/>
    </row>
    <row r="9" spans="1:8" ht="18.75" x14ac:dyDescent="0.25">
      <c r="B9" s="5" t="s">
        <v>72</v>
      </c>
    </row>
    <row r="10" spans="1:8" x14ac:dyDescent="0.25">
      <c r="B10" s="33" t="s">
        <v>73</v>
      </c>
      <c r="C10" s="34" t="s">
        <v>74</v>
      </c>
      <c r="D10" s="35" t="s">
        <v>75</v>
      </c>
      <c r="E10" s="35" t="s">
        <v>76</v>
      </c>
      <c r="F10" s="35" t="s">
        <v>77</v>
      </c>
      <c r="G10" s="35" t="s">
        <v>78</v>
      </c>
      <c r="H10" s="35" t="s">
        <v>79</v>
      </c>
    </row>
    <row r="11" spans="1:8" ht="15" customHeight="1" x14ac:dyDescent="0.25">
      <c r="A11" s="44">
        <v>1</v>
      </c>
      <c r="B11" s="78" t="s">
        <v>170</v>
      </c>
      <c r="C11" s="81" t="s">
        <v>172</v>
      </c>
      <c r="D11" s="82" t="s">
        <v>178</v>
      </c>
      <c r="E11" s="81" t="s">
        <v>177</v>
      </c>
      <c r="F11" s="81" t="s">
        <v>167</v>
      </c>
      <c r="G11" s="82" t="s">
        <v>80</v>
      </c>
      <c r="H11" s="81" t="s">
        <v>175</v>
      </c>
    </row>
    <row r="12" spans="1:8" x14ac:dyDescent="0.25">
      <c r="A12" s="44">
        <v>2</v>
      </c>
      <c r="B12" s="78"/>
      <c r="C12" s="81"/>
      <c r="D12" s="82"/>
      <c r="E12" s="83"/>
      <c r="F12" s="82"/>
      <c r="G12" s="82"/>
      <c r="H12" s="82"/>
    </row>
    <row r="13" spans="1:8" x14ac:dyDescent="0.25">
      <c r="A13" s="44">
        <v>3</v>
      </c>
      <c r="B13" s="78"/>
      <c r="C13" s="78"/>
      <c r="D13" s="82"/>
      <c r="E13" s="78"/>
      <c r="F13" s="81"/>
      <c r="G13" s="82"/>
      <c r="H13" s="81"/>
    </row>
    <row r="14" spans="1:8" x14ac:dyDescent="0.25">
      <c r="A14" s="44">
        <v>4</v>
      </c>
      <c r="B14" s="78"/>
      <c r="C14" s="78"/>
      <c r="D14" s="82"/>
      <c r="E14" s="78"/>
      <c r="F14" s="84"/>
      <c r="G14" s="82"/>
      <c r="H14" s="82"/>
    </row>
    <row r="15" spans="1:8" x14ac:dyDescent="0.25">
      <c r="A15" s="44">
        <v>5</v>
      </c>
      <c r="B15" s="78"/>
      <c r="C15" s="78"/>
      <c r="D15" s="82"/>
      <c r="E15" s="78"/>
      <c r="F15" s="81"/>
      <c r="G15" s="82"/>
      <c r="H15" s="82"/>
    </row>
    <row r="16" spans="1:8" x14ac:dyDescent="0.25">
      <c r="A16" s="44">
        <v>6</v>
      </c>
      <c r="B16" s="78"/>
      <c r="C16" s="78"/>
      <c r="D16" s="82"/>
      <c r="E16" s="78"/>
      <c r="F16" s="81"/>
      <c r="G16" s="82"/>
      <c r="H16" s="82"/>
    </row>
    <row r="17" spans="1:8" x14ac:dyDescent="0.25">
      <c r="A17" s="44">
        <v>7</v>
      </c>
      <c r="B17" s="78"/>
      <c r="C17" s="81"/>
      <c r="D17" s="82"/>
      <c r="E17" s="78"/>
      <c r="F17" s="81"/>
      <c r="G17" s="82"/>
      <c r="H17" s="82"/>
    </row>
    <row r="18" spans="1:8" x14ac:dyDescent="0.25">
      <c r="A18" s="44">
        <v>8</v>
      </c>
      <c r="B18" s="78"/>
      <c r="C18" s="81"/>
      <c r="D18" s="82"/>
      <c r="E18" s="83"/>
      <c r="F18" s="82"/>
      <c r="G18" s="82"/>
      <c r="H18" s="82"/>
    </row>
    <row r="19" spans="1:8" x14ac:dyDescent="0.25">
      <c r="A19" s="44">
        <v>9</v>
      </c>
      <c r="B19" s="78"/>
      <c r="C19" s="78"/>
      <c r="D19" s="82"/>
      <c r="E19" s="78"/>
      <c r="F19" s="81"/>
      <c r="G19" s="82"/>
      <c r="H19" s="81"/>
    </row>
    <row r="20" spans="1:8" x14ac:dyDescent="0.25">
      <c r="A20" s="44">
        <v>10</v>
      </c>
      <c r="B20" s="78"/>
      <c r="C20" s="78"/>
      <c r="D20" s="82"/>
      <c r="E20" s="78"/>
      <c r="F20" s="84"/>
      <c r="G20" s="82"/>
      <c r="H20" s="82"/>
    </row>
    <row r="21" spans="1:8" x14ac:dyDescent="0.25">
      <c r="A21" s="44">
        <v>11</v>
      </c>
      <c r="B21" s="78"/>
      <c r="C21" s="78"/>
      <c r="D21" s="82"/>
      <c r="E21" s="78"/>
      <c r="F21" s="81"/>
      <c r="G21" s="82"/>
      <c r="H21" s="82"/>
    </row>
    <row r="22" spans="1:8" x14ac:dyDescent="0.25">
      <c r="A22" s="44">
        <v>12</v>
      </c>
      <c r="B22" s="78"/>
      <c r="C22" s="78"/>
      <c r="D22" s="82"/>
      <c r="E22" s="78"/>
      <c r="F22" s="81"/>
      <c r="G22" s="82"/>
      <c r="H22" s="82"/>
    </row>
    <row r="23" spans="1:8" x14ac:dyDescent="0.25">
      <c r="A23" s="44">
        <v>13</v>
      </c>
      <c r="B23" s="78"/>
      <c r="C23" s="81"/>
      <c r="D23" s="82"/>
      <c r="E23" s="78"/>
      <c r="F23" s="81"/>
      <c r="G23" s="82"/>
      <c r="H23" s="82"/>
    </row>
    <row r="24" spans="1:8" x14ac:dyDescent="0.25">
      <c r="A24" s="44">
        <v>14</v>
      </c>
      <c r="B24" s="78"/>
      <c r="C24" s="81"/>
      <c r="D24" s="82"/>
      <c r="E24" s="83"/>
      <c r="F24" s="82"/>
      <c r="G24" s="82"/>
      <c r="H24" s="82"/>
    </row>
    <row r="25" spans="1:8" x14ac:dyDescent="0.25">
      <c r="A25" s="44">
        <v>15</v>
      </c>
      <c r="B25" s="78"/>
      <c r="C25" s="78"/>
      <c r="D25" s="82"/>
      <c r="E25" s="78"/>
      <c r="F25" s="81"/>
      <c r="G25" s="82"/>
      <c r="H25" s="81"/>
    </row>
    <row r="26" spans="1:8" x14ac:dyDescent="0.25">
      <c r="A26" s="44">
        <v>16</v>
      </c>
      <c r="B26" s="78"/>
      <c r="C26" s="78"/>
      <c r="D26" s="82"/>
      <c r="E26" s="78"/>
      <c r="F26" s="84"/>
      <c r="G26" s="82"/>
      <c r="H26" s="82"/>
    </row>
    <row r="27" spans="1:8" x14ac:dyDescent="0.25">
      <c r="A27" s="44">
        <v>17</v>
      </c>
      <c r="B27" s="78"/>
      <c r="C27" s="78"/>
      <c r="D27" s="82"/>
      <c r="E27" s="78"/>
      <c r="F27" s="81"/>
      <c r="G27" s="82"/>
      <c r="H27" s="82"/>
    </row>
    <row r="28" spans="1:8" x14ac:dyDescent="0.25">
      <c r="A28" s="44">
        <v>18</v>
      </c>
      <c r="B28" s="78"/>
      <c r="C28" s="78"/>
      <c r="D28" s="82"/>
      <c r="E28" s="78"/>
      <c r="F28" s="81"/>
      <c r="G28" s="82"/>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G3qR0+z5DUyEniM3tBQQPvaCA1BLtm8zw5hMWtFgMwsJyCfJnS/hYGDveRbjB3QnMXtSHLwdGlmayisZU6FH4w==" saltValue="aOX8oX3z1JVN3XkeAKpQaw==" spinCount="100000" sheet="1" objects="1" scenarios="1" formatCells="0" formatColumns="0" formatRows="0" insertColumns="0" insertRows="0" insertHyperlinks="0"/>
  <mergeCells count="1">
    <mergeCell ref="B1:H1"/>
  </mergeCells>
  <conditionalFormatting sqref="B5">
    <cfRule type="cellIs" dxfId="19" priority="1" operator="equal">
      <formula>"Yes"</formula>
    </cfRule>
    <cfRule type="cellIs" dxfId="18" priority="2" operator="equal">
      <formula>"No"</formula>
    </cfRule>
  </conditionalFormatting>
  <conditionalFormatting sqref="C4:D8 B7:B8">
    <cfRule type="cellIs" dxfId="17" priority="5" operator="equal">
      <formula>"Yes"</formula>
    </cfRule>
    <cfRule type="cellIs" dxfId="16" priority="6" operator="equal">
      <formula>"No"</formula>
    </cfRule>
  </conditionalFormatting>
  <conditionalFormatting sqref="E5:E7">
    <cfRule type="cellIs" dxfId="15" priority="3" operator="equal">
      <formula>"Yes"</formula>
    </cfRule>
    <cfRule type="cellIs" dxfId="14" priority="4" operator="equal">
      <formula>"No"</formula>
    </cfRule>
  </conditionalFormatting>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3158105e-5d5e-40ea-9aa0-5ce56c79dbb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30BAA540903544EA08D1CDDB1B3CCE5" ma:contentTypeVersion="15" ma:contentTypeDescription="Create a new document." ma:contentTypeScope="" ma:versionID="a33c27b8900299a7d8f4d914fc8b61d0">
  <xsd:schema xmlns:xsd="http://www.w3.org/2001/XMLSchema" xmlns:xs="http://www.w3.org/2001/XMLSchema" xmlns:p="http://schemas.microsoft.com/office/2006/metadata/properties" xmlns:ns3="3158105e-5d5e-40ea-9aa0-5ce56c79dbb2" xmlns:ns4="a69f231b-ec49-4c40-b540-51e3b6c09c88" targetNamespace="http://schemas.microsoft.com/office/2006/metadata/properties" ma:root="true" ma:fieldsID="c88c9cc084b2a94c6341a7a3c8570b26" ns3:_="" ns4:_="">
    <xsd:import namespace="3158105e-5d5e-40ea-9aa0-5ce56c79dbb2"/>
    <xsd:import namespace="a69f231b-ec49-4c40-b540-51e3b6c09c88"/>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_activity" minOccurs="0"/>
                <xsd:element ref="ns3:MediaServiceSearchProperties" minOccurs="0"/>
                <xsd:element ref="ns3:MediaServiceAutoTags" minOccurs="0"/>
                <xsd:element ref="ns3:MediaServiceGenerationTime" minOccurs="0"/>
                <xsd:element ref="ns3:MediaServiceEventHashCode" minOccurs="0"/>
                <xsd:element ref="ns3:MediaServiceObjectDetectorVersions" minOccurs="0"/>
                <xsd:element ref="ns3:MediaServiceSystemTag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58105e-5d5e-40ea-9aa0-5ce56c79db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_activity" ma:index="15" nillable="true" ma:displayName="_activity" ma:hidden="true" ma:internalName="_activity">
      <xsd:simpleType>
        <xsd:restriction base="dms:Note"/>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AutoTags" ma:index="17" nillable="true" ma:displayName="Tags" ma:internalName="MediaServiceAutoTag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ystemTags" ma:index="21" nillable="true" ma:displayName="MediaServiceSystemTags" ma:hidden="true" ma:internalName="MediaServiceSystemTags" ma:readOnly="true">
      <xsd:simpleType>
        <xsd:restriction base="dms:Note"/>
      </xsd:simple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69f231b-ec49-4c40-b540-51e3b6c09c8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0C116F5-E552-4A11-9276-A2802388FE5B}">
  <ds:schemaRefs>
    <ds:schemaRef ds:uri="http://www.w3.org/XML/1998/namespace"/>
    <ds:schemaRef ds:uri="3158105e-5d5e-40ea-9aa0-5ce56c79dbb2"/>
    <ds:schemaRef ds:uri="http://schemas.microsoft.com/office/2006/documentManagement/types"/>
    <ds:schemaRef ds:uri="http://purl.org/dc/dcmitype/"/>
    <ds:schemaRef ds:uri="http://purl.org/dc/elements/1.1/"/>
    <ds:schemaRef ds:uri="http://purl.org/dc/terms/"/>
    <ds:schemaRef ds:uri="a69f231b-ec49-4c40-b540-51e3b6c09c88"/>
    <ds:schemaRef ds:uri="http://schemas.openxmlformats.org/package/2006/metadata/core-properties"/>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FDE28995-FF40-4E04-8119-6FB44722F6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58105e-5d5e-40ea-9aa0-5ce56c79dbb2"/>
    <ds:schemaRef ds:uri="a69f231b-ec49-4c40-b540-51e3b6c09c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AF1D806-91D8-46C2-AA86-AD67E9B8DDB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Cover Page and Version</vt:lpstr>
      <vt:lpstr>Summary</vt:lpstr>
      <vt:lpstr>Workbook Contents</vt:lpstr>
      <vt:lpstr>Response 1A</vt:lpstr>
      <vt:lpstr>Response 1B</vt:lpstr>
      <vt:lpstr>Response 2</vt:lpstr>
      <vt:lpstr>Response 2 - Need 1</vt:lpstr>
      <vt:lpstr>Response 2 - Need 2</vt:lpstr>
      <vt:lpstr>Response 2 - Need 3</vt:lpstr>
      <vt:lpstr>Response 2 - Need 4</vt:lpstr>
      <vt:lpstr>Response 2 - Need 5</vt:lpstr>
      <vt:lpstr>Response 3</vt:lpstr>
      <vt:lpstr>Response 3 - Table 3</vt:lpstr>
      <vt:lpstr>Attestation </vt:lpstr>
      <vt:lpstr>Appendix A - Definitions</vt:lpstr>
      <vt:lpstr>Appendix B - Example Responses</vt:lpstr>
      <vt:lpstr>Dropdown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Fuchs, Wendy</dc:creator>
  <cp:keywords/>
  <dc:description/>
  <cp:lastModifiedBy>Sosa-Lombardo, Carlos</cp:lastModifiedBy>
  <cp:revision/>
  <dcterms:created xsi:type="dcterms:W3CDTF">2023-05-01T20:01:32Z</dcterms:created>
  <dcterms:modified xsi:type="dcterms:W3CDTF">2025-02-17T21:02:23Z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0x010100430BAA540903544EA08D1CDDB1B3CCE5</vt:lpwstr>
  </property>
</Properties>
</file>